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202300"/>
  <mc:AlternateContent xmlns:mc="http://schemas.openxmlformats.org/markup-compatibility/2006">
    <mc:Choice Requires="x15">
      <x15ac:absPath xmlns:x15ac="http://schemas.microsoft.com/office/spreadsheetml/2010/11/ac" url="G:\Esports\COMPARTICIONS\Àrea Administració\019 Introducció de l'OF 15.1 - juny 2024\IRSC 2025\"/>
    </mc:Choice>
  </mc:AlternateContent>
  <xr:revisionPtr revIDLastSave="0" documentId="13_ncr:1_{5CE75A75-66A6-4470-95FD-2B13D477FB07}" xr6:coauthVersionLast="47" xr6:coauthVersionMax="47" xr10:uidLastSave="{00000000-0000-0000-0000-000000000000}"/>
  <workbookProtection workbookAlgorithmName="SHA-512" workbookHashValue="zoQC+nSqYBe4WAfwIFeHC/HsEatmGr1BSMdxM7ftWNzG4OOtEnhQqYzFeqiCXdpcF3bd7a97+Q0BCi23nbD1YA==" workbookSaltValue="y4F/683/Q7EPkrRCmKjKYg==" workbookSpinCount="100000" lockStructure="1"/>
  <bookViews>
    <workbookView xWindow="-120" yWindow="-120" windowWidth="29040" windowHeight="15720" firstSheet="2" activeTab="2" xr2:uid="{975C031B-E9D9-4870-8362-47BB04E6EA65}"/>
  </bookViews>
  <sheets>
    <sheet name="IRSC 25 - OF 15.1 Març 2024" sheetId="4" state="hidden" r:id="rId1"/>
    <sheet name="VARIABLES" sheetId="3" state="hidden" r:id="rId2"/>
    <sheet name="CALCULADORA CR" sheetId="2" r:id="rId3"/>
  </sheets>
  <externalReferences>
    <externalReference r:id="rId4"/>
    <externalReference r:id="rId5"/>
    <externalReference r:id="rId6"/>
    <externalReference r:id="rId7"/>
    <externalReference r:id="rId8"/>
  </externalReferences>
  <definedNames>
    <definedName name="_Order1" hidden="1">255</definedName>
    <definedName name="Any">#REF!</definedName>
    <definedName name="_xlnm.Print_Area" localSheetId="2">'CALCULADORA CR'!$A$1:$C$34</definedName>
    <definedName name="choni">[2]CI!$G$31</definedName>
    <definedName name="DADES">#REF!</definedName>
    <definedName name="DadesRelIng">#REF!</definedName>
    <definedName name="DIR_ING_DET">[3]Paràmetres!#REF!</definedName>
    <definedName name="esborrany">[3]Ingressos!#REF!</definedName>
    <definedName name="escola">!#REF!</definedName>
    <definedName name="hola">!#REF!</definedName>
    <definedName name="HorPer">#REF!</definedName>
    <definedName name="HorPol">#REF!</definedName>
    <definedName name="I_PARTIDA">[3]Ingressos!#REF!</definedName>
    <definedName name="PARTIDES">#REF!</definedName>
    <definedName name="pepe">#REF!</definedName>
    <definedName name="R_Aigua">#REF!</definedName>
    <definedName name="R_Electricitat">#REF!</definedName>
    <definedName name="R_Immobles">#REF!</definedName>
    <definedName name="R_Material">#REF!</definedName>
    <definedName name="R_Mobles">#REF!</definedName>
    <definedName name="R_Personal">[4]Personal!$A$4:$AK$262</definedName>
    <definedName name="R_SELSA">#REF!</definedName>
    <definedName name="R_Telefon">#REF!</definedName>
    <definedName name="ssssss">[4]Personal!$A$4:$AK$262</definedName>
    <definedName name="TotalCostosFinals">#REF!</definedName>
    <definedName name="TotalCostosIntermitjos">[5]CI!$G$28</definedName>
    <definedName name="TotCosPer">[4]Personal!$H$3</definedName>
    <definedName name="TotHorPol">#REF!</definedName>
    <definedName name="xxx">!#REF!</definedName>
    <definedName name="zzzz">[3]Ingressos!#REF!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2" i="2" l="1"/>
  <c r="E2" i="4" l="1"/>
  <c r="H2" i="4"/>
  <c r="I2" i="4" s="1"/>
  <c r="O7" i="4"/>
  <c r="B9" i="4"/>
  <c r="B10" i="4" s="1"/>
  <c r="C9" i="4"/>
  <c r="Q9" i="4" s="1"/>
  <c r="D9" i="4"/>
  <c r="D10" i="4" s="1"/>
  <c r="E9" i="4"/>
  <c r="S9" i="4" s="1"/>
  <c r="M9" i="4"/>
  <c r="E10" i="4"/>
  <c r="O13" i="4"/>
  <c r="B15" i="4"/>
  <c r="B16" i="4" s="1"/>
  <c r="C15" i="4"/>
  <c r="Q15" i="4" s="1"/>
  <c r="D15" i="4"/>
  <c r="R15" i="4" s="1"/>
  <c r="E15" i="4"/>
  <c r="E16" i="4" s="1"/>
  <c r="M15" i="4"/>
  <c r="S15" i="4"/>
  <c r="C16" i="4"/>
  <c r="O19" i="4"/>
  <c r="B21" i="4"/>
  <c r="C21" i="4"/>
  <c r="R21" i="4" s="1"/>
  <c r="D21" i="4"/>
  <c r="E21" i="4"/>
  <c r="E22" i="4" s="1"/>
  <c r="S22" i="4" s="1"/>
  <c r="M21" i="4"/>
  <c r="Q21" i="4"/>
  <c r="B22" i="4"/>
  <c r="C22" i="4"/>
  <c r="Q22" i="4" s="1"/>
  <c r="D22" i="4"/>
  <c r="R22" i="4" s="1"/>
  <c r="C32" i="2"/>
  <c r="C28" i="2"/>
  <c r="C24" i="2"/>
  <c r="C20" i="2"/>
  <c r="C16" i="2"/>
  <c r="C7" i="2"/>
  <c r="C6" i="2"/>
  <c r="J2" i="4" l="1"/>
  <c r="G15" i="4"/>
  <c r="G21" i="4"/>
  <c r="G9" i="4"/>
  <c r="S10" i="4"/>
  <c r="S16" i="4"/>
  <c r="Q16" i="4"/>
  <c r="C10" i="4"/>
  <c r="Q10" i="4" s="1"/>
  <c r="F9" i="4"/>
  <c r="S21" i="4"/>
  <c r="F21" i="4"/>
  <c r="D16" i="4"/>
  <c r="R16" i="4" s="1"/>
  <c r="F15" i="4"/>
  <c r="R9" i="4"/>
  <c r="C33" i="2"/>
  <c r="C34" i="2" s="1"/>
  <c r="C8" i="2"/>
  <c r="F22" i="4" l="1"/>
  <c r="T22" i="4" s="1"/>
  <c r="T21" i="4"/>
  <c r="F10" i="4"/>
  <c r="T10" i="4" s="1"/>
  <c r="T9" i="4"/>
  <c r="R10" i="4"/>
  <c r="G10" i="4"/>
  <c r="U9" i="4"/>
  <c r="U21" i="4"/>
  <c r="G22" i="4"/>
  <c r="T15" i="4"/>
  <c r="F16" i="4"/>
  <c r="T16" i="4" s="1"/>
  <c r="G16" i="4"/>
  <c r="U16" i="4" s="1"/>
  <c r="U15" i="4"/>
  <c r="H9" i="4"/>
  <c r="K2" i="4"/>
  <c r="H21" i="4"/>
  <c r="H15" i="4"/>
  <c r="U22" i="4" l="1"/>
  <c r="H16" i="4"/>
  <c r="V16" i="4" s="1"/>
  <c r="V15" i="4"/>
  <c r="U10" i="4"/>
  <c r="V21" i="4"/>
  <c r="H22" i="4"/>
  <c r="V22" i="4" s="1"/>
  <c r="I9" i="4"/>
  <c r="I21" i="4"/>
  <c r="I15" i="4"/>
  <c r="H10" i="4"/>
  <c r="V10" i="4" s="1"/>
  <c r="V9" i="4"/>
  <c r="W21" i="4" l="1"/>
  <c r="I22" i="4"/>
  <c r="W22" i="4" s="1"/>
  <c r="I10" i="4"/>
  <c r="W10" i="4" s="1"/>
  <c r="W9" i="4"/>
  <c r="W15" i="4"/>
  <c r="I16" i="4"/>
  <c r="W16" i="4" s="1"/>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<sst xmlns="http://schemas.openxmlformats.org/spreadsheetml/2006/main" count="130" uniqueCount="69">
  <si>
    <t>Casella 435</t>
  </si>
  <si>
    <t>Casella 460</t>
  </si>
  <si>
    <t>Casella 420</t>
  </si>
  <si>
    <t>IRPF 1</t>
  </si>
  <si>
    <t>IRPF 2</t>
  </si>
  <si>
    <t>IRPF 3</t>
  </si>
  <si>
    <t>IRPF 4</t>
  </si>
  <si>
    <t>IRPF 5</t>
  </si>
  <si>
    <t>IRPF 6</t>
  </si>
  <si>
    <t>IRPF TOTAL</t>
  </si>
  <si>
    <t>Coeficient Reductor a aplicar</t>
  </si>
  <si>
    <t>N. persones a la unitat de conviència</t>
  </si>
  <si>
    <t>Família monoparental</t>
  </si>
  <si>
    <t>Llindar de membres que s'ha d'aplicar</t>
  </si>
  <si>
    <t>Només es pot aplicar 1 condicionant, sempre el més favorable.</t>
  </si>
  <si>
    <t>PERSONA SOL·LICITANT</t>
  </si>
  <si>
    <t>MEMBRE 2</t>
  </si>
  <si>
    <t>MEMBRE 3</t>
  </si>
  <si>
    <t>MEMBRE 4</t>
  </si>
  <si>
    <t>MEMBRE 5</t>
  </si>
  <si>
    <t>MEMBRE 6</t>
  </si>
  <si>
    <t>No</t>
  </si>
  <si>
    <t>Membres</t>
  </si>
  <si>
    <t>CR</t>
  </si>
  <si>
    <t>Membres amb discapacitat</t>
  </si>
  <si>
    <t>Sí</t>
  </si>
  <si>
    <t>Membres amb discapacitat?
(33% = 1; 65% = 2)</t>
  </si>
  <si>
    <t>Família monoparental
(Sí = 1)</t>
  </si>
  <si>
    <r>
      <t xml:space="preserve">CÀLCUL DEL COEFICIENT REDUCTOR A PARTIR DE LA </t>
    </r>
    <r>
      <rPr>
        <b/>
        <u/>
        <sz val="10"/>
        <color theme="1"/>
        <rFont val="Aptos Narrow"/>
        <family val="2"/>
        <scheme val="minor"/>
      </rPr>
      <t>DECLARACIÓ DE LA RENDA</t>
    </r>
  </si>
  <si>
    <t>Llibre de família, si s'escau.</t>
  </si>
  <si>
    <t>Certificat d'imputacions de l'Agència Estatal de l'Administració Tributària (AEAT)  o el corresponent certificat de les pensions o ajuts exempts de tributació, si hi ha membres de la unitat de convivència que no estan obligats a presentar la declaració de l'IRPF. (*)</t>
  </si>
  <si>
    <t>Declaració de l'impost sobre la renda de les persones físiques (IRPF) corresponent al període impositiu immediatament anterior amb termini de presentació vençut en la data de presentació (any 2021), de la persona sol·licitant i de cadascun dels membres que formen la unitat de convivència, i que estiguin en edat laboral.  (*)</t>
  </si>
  <si>
    <t>Justificant dels ingressos de la persona sol·licitant i de cadascun dels membres de la unitat de convivència en edat laboral. Segons el cas, cal acreditar-los de la manera següent:</t>
  </si>
  <si>
    <t>Certificat o volant de convivència que acrediti el domicili de la persona sol·licitant i de les persones que formen la seva unitat de convivència.(*)</t>
  </si>
  <si>
    <t>Estrangers no comunitaris: NIE i la  targeta d’identitat d’estranger (TIE) (*)</t>
  </si>
  <si>
    <t>Ciutadans de la Unió Europea: el certificat de registre de ciutadans de la Unió europea vigent.</t>
  </si>
  <si>
    <t>Document nacional d’identitat (DNI) vigent (*)</t>
  </si>
  <si>
    <t>Documents d’identitat:</t>
  </si>
  <si>
    <t>DOCS QUE DEMANA GENERALITAT</t>
  </si>
  <si>
    <t>He fet una proposta de % i he posat el preu que suposa i el tant percent segons el que es percep mensualment, per veure si és assumible o no.</t>
  </si>
  <si>
    <t>Jo començaria al 1.5 IRSC com a coeficient reductor més elevada (per exemple: 65%) i a partir d’aquí anar rebaixant el coeficient reductor.</t>
  </si>
  <si>
    <t>Lògicament que segons més IRSC més persones bonificarem i per tant menys ingressos obtindrem.</t>
  </si>
  <si>
    <t>El que cal determinar és quin % de coeficient reductor posar segons l’IRSC més just.</t>
  </si>
  <si>
    <t>Genial, em sembla bé l’excel. El segon quadre ens va bé per veure on incideixen més segons els membres. Tot i així, ens hem de basar en el quadre 1.</t>
  </si>
  <si>
    <t>Salten 1 tram dels membres de la unitat de convivència</t>
  </si>
  <si>
    <t>FAMÍLIES MONOPARENTALS</t>
  </si>
  <si>
    <t>Salten 2 trams dels membres de la unitat de convivència.
Subsidiàriament, els membres discapacitats tenen un coeficient reductor del 45%.</t>
  </si>
  <si>
    <t>PERSONES AMB DISCAPACITAT +65%</t>
  </si>
  <si>
    <t xml:space="preserve">Salten 1 tram dels membres de la unitat de convivència.
Subsidiàriament, els membres discapacitats tenen un coeficient reductor del 25%.
</t>
  </si>
  <si>
    <t>PERSONES AMB DISCAPACITAT +33%</t>
  </si>
  <si>
    <t>Anual</t>
  </si>
  <si>
    <t>Mensual</t>
  </si>
  <si>
    <t>8 membres</t>
  </si>
  <si>
    <t>7 membres</t>
  </si>
  <si>
    <t>6 membres</t>
  </si>
  <si>
    <t>5 membres</t>
  </si>
  <si>
    <t>4 o més</t>
  </si>
  <si>
    <t>3 membres</t>
  </si>
  <si>
    <t>2 membres</t>
  </si>
  <si>
    <t>1 membre</t>
  </si>
  <si>
    <t>QR</t>
  </si>
  <si>
    <t>Abonat</t>
  </si>
  <si>
    <t>Ajunt</t>
  </si>
  <si>
    <t>VEGADES L'IRSC - Ingressos mensuals i anuals</t>
  </si>
  <si>
    <t xml:space="preserve">VEGADES L'IRSC - Ingressos </t>
  </si>
  <si>
    <t>Diferència en € segons membres</t>
  </si>
  <si>
    <t>A PARTIR DE 5 MEMBRES / CADA MEMBRE</t>
  </si>
  <si>
    <t>MEMBRES</t>
  </si>
  <si>
    <t>IRSC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</si>
</sst>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8" formatCode="#,##0.00\ &quot;€&quot;;[Red]\-#,##0.00\ &quot;€&quot;"/>
    <numFmt numFmtId="44" formatCode="_-* #,##0.00\ &quot;€&quot;_-;\-* #,##0.00\ &quot;€&quot;_-;_-* &quot;-&quot;??\ &quot;€&quot;_-;_-@_-"/>
    <numFmt numFmtId="164" formatCode="#,##0.00\ &quot;€&quot;"/>
  </numFmts>
  <fonts count="18" x14ac:knownFonts="1">
    <font>
      <sz val="11"/>
      <color theme="1"/>
      <name val="Aptos Narrow"/>
      <family val="2"/>
      <scheme val="minor"/>
    </font>
    <font>
      <sz val="11"/>
      <color theme="1"/>
      <name val="Aptos Narrow"/>
      <family val="2"/>
      <scheme val="minor"/>
    </font>
    <font>
      <b/>
      <sz val="11"/>
      <color theme="1"/>
      <name val="Aptos Narrow"/>
      <family val="2"/>
      <scheme val="minor"/>
    </font>
    <font>
      <b/>
      <sz val="9"/>
      <color theme="1"/>
      <name val="Aptos Narrow"/>
      <family val="2"/>
      <scheme val="minor"/>
    </font>
    <font>
      <sz val="9"/>
      <color theme="1"/>
      <name val="Aptos Narrow"/>
      <family val="2"/>
      <scheme val="minor"/>
    </font>
    <font>
      <b/>
      <sz val="10"/>
      <color rgb="FFFF0000"/>
      <name val="Aptos Narrow"/>
      <family val="2"/>
      <scheme val="minor"/>
    </font>
    <font>
      <b/>
      <sz val="10"/>
      <color theme="1"/>
      <name val="Aptos Narrow"/>
      <family val="2"/>
      <scheme val="minor"/>
    </font>
    <font>
      <b/>
      <u/>
      <sz val="10"/>
      <color theme="1"/>
      <name val="Aptos Narrow"/>
      <family val="2"/>
      <scheme val="minor"/>
    </font>
    <font>
      <sz val="9"/>
      <color theme="1"/>
      <name val="Arial"/>
      <family val="2"/>
    </font>
    <font>
      <u/>
      <sz val="11"/>
      <color theme="10"/>
      <name val="Aptos Narrow"/>
      <family val="2"/>
      <scheme val="minor"/>
    </font>
    <font>
      <u/>
      <sz val="9"/>
      <color theme="10"/>
      <name val="Arial"/>
      <family val="2"/>
    </font>
    <font>
      <b/>
      <sz val="9"/>
      <color theme="1"/>
      <name val="Arial"/>
      <family val="2"/>
    </font>
    <font>
      <sz val="9"/>
      <color rgb="FF000000"/>
      <name val="Arial"/>
      <family val="2"/>
    </font>
    <font>
      <sz val="9"/>
      <name val="Arial"/>
      <family val="2"/>
    </font>
    <font>
      <b/>
      <sz val="9"/>
      <color rgb="FF000000"/>
      <name val="Arial"/>
      <family val="2"/>
    </font>
    <font>
      <b/>
      <sz val="9"/>
      <name val="Arial"/>
      <family val="2"/>
    </font>
    <font>
      <b/>
      <sz val="9"/>
      <color rgb="FF00B0F0"/>
      <name val="Arial"/>
      <family val="2"/>
    </font>
    <font>
      <b/>
      <sz val="14"/>
      <color rgb="FF00B0F0"/>
      <name val="Arial"/>
      <family val="2"/>
    </font>
  </fonts>
  <fills count="8">
    <fill>
      <patternFill patternType="none"/>
    </fill>
    <fill>
      <patternFill patternType="gray125"/>
    </fill>
    <fill>
      <patternFill patternType="solid">
        <fgColor theme="0" tint="-0.249977111117893"/>
        <bgColor indexed="64"/>
      </patternFill>
    </fill>
    <fill>
      <patternFill patternType="solid">
        <fgColor theme="7" tint="0.79998168889431442"/>
        <bgColor indexed="64"/>
      </patternFill>
    </fill>
    <fill>
      <patternFill patternType="solid">
        <fgColor theme="0"/>
        <bgColor indexed="64"/>
      </patternFill>
    </fill>
    <fill>
      <patternFill patternType="solid">
        <fgColor theme="4" tint="0.59999389629810485"/>
        <bgColor indexed="64"/>
      </patternFill>
    </fill>
    <fill>
      <patternFill patternType="solid">
        <fgColor theme="0" tint="-0.14999847407452621"/>
        <bgColor indexed="64"/>
      </patternFill>
    </fill>
    <fill>
      <patternFill patternType="solid">
        <fgColor theme="8" tint="-0.249977111117893"/>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s>
  <cellStyleXfs count="5">
    <xf numFmtId="0" fontId="0" fillId="0" borderId="0"/>
    <xf numFmtId="44"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9" fillId="0" borderId="0" applyNumberFormat="0" applyFill="0" applyBorder="0" applyAlignment="0" applyProtection="0"/>
  </cellStyleXfs>
  <cellXfs count="68">
    <xf numFmtId="0" fontId="0" fillId="0" borderId="0" xfId="0"/>
    <xf numFmtId="2" fontId="3" fillId="2" borderId="1" xfId="0" applyNumberFormat="1" applyFont="1" applyFill="1" applyBorder="1" applyAlignment="1">
      <alignment horizontal="center" vertical="center" wrapText="1"/>
    </xf>
    <xf numFmtId="9" fontId="0" fillId="0" borderId="0" xfId="2" applyFont="1"/>
    <xf numFmtId="9" fontId="0" fillId="0" borderId="0" xfId="0" applyNumberFormat="1"/>
    <xf numFmtId="1" fontId="2" fillId="2" borderId="1" xfId="0" applyNumberFormat="1" applyFont="1" applyFill="1" applyBorder="1" applyAlignment="1">
      <alignment horizontal="center" vertical="center" wrapText="1"/>
    </xf>
    <xf numFmtId="9" fontId="2" fillId="2" borderId="1" xfId="2" applyFont="1" applyFill="1" applyBorder="1" applyAlignment="1">
      <alignment horizontal="center" vertical="center" wrapText="1"/>
    </xf>
    <xf numFmtId="1" fontId="0" fillId="0" borderId="1" xfId="0" applyNumberFormat="1" applyBorder="1" applyAlignment="1" applyProtection="1">
      <alignment horizontal="center"/>
      <protection locked="0"/>
    </xf>
    <xf numFmtId="9" fontId="4" fillId="0" borderId="1" xfId="2" applyFont="1" applyBorder="1" applyAlignment="1" applyProtection="1">
      <alignment horizontal="center"/>
      <protection locked="0"/>
    </xf>
    <xf numFmtId="2" fontId="4" fillId="0" borderId="1" xfId="0" applyNumberFormat="1" applyFont="1" applyBorder="1" applyAlignment="1" applyProtection="1">
      <alignment horizontal="center"/>
      <protection locked="0"/>
    </xf>
    <xf numFmtId="1" fontId="4" fillId="0" borderId="4" xfId="0" applyNumberFormat="1" applyFont="1" applyBorder="1" applyAlignment="1">
      <alignment horizontal="center"/>
    </xf>
    <xf numFmtId="164" fontId="3" fillId="0" borderId="4" xfId="1" applyNumberFormat="1" applyFont="1" applyBorder="1" applyAlignment="1" applyProtection="1">
      <alignment horizontal="center"/>
    </xf>
    <xf numFmtId="164" fontId="0" fillId="0" borderId="3" xfId="1" applyNumberFormat="1" applyFont="1" applyBorder="1" applyAlignment="1" applyProtection="1">
      <alignment horizontal="center"/>
    </xf>
    <xf numFmtId="164" fontId="3" fillId="2" borderId="4" xfId="1" applyNumberFormat="1" applyFont="1" applyFill="1" applyBorder="1" applyAlignment="1" applyProtection="1">
      <alignment horizontal="right" vertical="center" wrapText="1"/>
    </xf>
    <xf numFmtId="44" fontId="4" fillId="0" borderId="1" xfId="1" applyFont="1" applyBorder="1" applyAlignment="1" applyProtection="1">
      <alignment horizontal="center"/>
      <protection locked="0"/>
    </xf>
    <xf numFmtId="9" fontId="2" fillId="0" borderId="1" xfId="2" applyFont="1" applyBorder="1" applyAlignment="1" applyProtection="1">
      <alignment horizontal="center"/>
      <protection locked="0"/>
    </xf>
    <xf numFmtId="0" fontId="0" fillId="0" borderId="0" xfId="0" applyAlignment="1">
      <alignment horizontal="center"/>
    </xf>
    <xf numFmtId="10" fontId="2" fillId="2" borderId="1" xfId="0" applyNumberFormat="1" applyFont="1" applyFill="1" applyBorder="1" applyAlignment="1">
      <alignment horizontal="right" vertical="center" wrapText="1"/>
    </xf>
    <xf numFmtId="1" fontId="2" fillId="2" borderId="4" xfId="0" applyNumberFormat="1" applyFont="1" applyFill="1" applyBorder="1" applyAlignment="1">
      <alignment horizontal="center" vertical="center" wrapText="1"/>
    </xf>
    <xf numFmtId="1" fontId="2" fillId="2" borderId="1" xfId="0" applyNumberFormat="1" applyFont="1" applyFill="1" applyBorder="1" applyAlignment="1">
      <alignment horizontal="center" vertical="center" wrapText="1"/>
    </xf>
    <xf numFmtId="0" fontId="6" fillId="0" borderId="2" xfId="0" applyFont="1" applyBorder="1" applyAlignment="1">
      <alignment horizontal="center" vertical="center"/>
    </xf>
    <xf numFmtId="164" fontId="2" fillId="2" borderId="5" xfId="1" applyNumberFormat="1" applyFont="1" applyFill="1" applyBorder="1" applyAlignment="1" applyProtection="1">
      <alignment horizontal="right" vertical="center" wrapText="1"/>
    </xf>
    <xf numFmtId="164" fontId="2" fillId="2" borderId="6" xfId="1" applyNumberFormat="1" applyFont="1" applyFill="1" applyBorder="1" applyAlignment="1" applyProtection="1">
      <alignment horizontal="right" vertical="center" wrapText="1"/>
    </xf>
    <xf numFmtId="9" fontId="5" fillId="2" borderId="1" xfId="2" applyFont="1" applyFill="1" applyBorder="1" applyAlignment="1">
      <alignment horizontal="center" vertical="center" wrapText="1"/>
    </xf>
    <xf numFmtId="0" fontId="2" fillId="2" borderId="1" xfId="0" applyFont="1" applyFill="1" applyBorder="1" applyAlignment="1">
      <alignment horizontal="center" vertical="center" textRotation="90" wrapText="1"/>
    </xf>
    <xf numFmtId="0" fontId="2" fillId="2" borderId="4" xfId="0" applyFont="1" applyFill="1" applyBorder="1" applyAlignment="1">
      <alignment horizontal="center" vertical="center" textRotation="90" wrapText="1"/>
    </xf>
    <xf numFmtId="0" fontId="8" fillId="0" borderId="0" xfId="0" applyFont="1"/>
    <xf numFmtId="0" fontId="8" fillId="4" borderId="0" xfId="0" applyFont="1" applyFill="1"/>
    <xf numFmtId="0" fontId="8" fillId="0" borderId="0" xfId="0" applyFont="1" applyAlignment="1">
      <alignment horizontal="center" vertical="center" wrapText="1"/>
    </xf>
    <xf numFmtId="9" fontId="8" fillId="0" borderId="0" xfId="3" applyFont="1" applyAlignment="1">
      <alignment horizontal="center" vertical="center" wrapText="1"/>
    </xf>
    <xf numFmtId="0" fontId="0" fillId="0" borderId="0" xfId="0" applyAlignment="1">
      <alignment horizontal="left" vertical="center" indent="1"/>
    </xf>
    <xf numFmtId="0" fontId="8" fillId="3" borderId="0" xfId="0" applyFont="1" applyFill="1"/>
    <xf numFmtId="0" fontId="10" fillId="0" borderId="0" xfId="4" applyFont="1" applyAlignment="1">
      <alignment vertical="center"/>
    </xf>
    <xf numFmtId="9" fontId="8" fillId="5" borderId="1" xfId="3" applyFont="1" applyFill="1" applyBorder="1" applyAlignment="1">
      <alignment vertical="center" wrapText="1"/>
    </xf>
    <xf numFmtId="0" fontId="11" fillId="5" borderId="1" xfId="0" applyFont="1" applyFill="1" applyBorder="1"/>
    <xf numFmtId="0" fontId="8" fillId="0" borderId="0" xfId="0" applyFont="1" applyAlignment="1">
      <alignment vertical="center" wrapText="1"/>
    </xf>
    <xf numFmtId="8" fontId="12" fillId="0" borderId="1" xfId="0" applyNumberFormat="1" applyFont="1" applyBorder="1" applyAlignment="1">
      <alignment vertical="center" wrapText="1"/>
    </xf>
    <xf numFmtId="8" fontId="13" fillId="0" borderId="1" xfId="0" applyNumberFormat="1" applyFont="1" applyBorder="1" applyAlignment="1">
      <alignment vertical="center" wrapText="1"/>
    </xf>
    <xf numFmtId="0" fontId="14" fillId="0" borderId="1" xfId="0" applyFont="1" applyBorder="1" applyAlignment="1">
      <alignment horizontal="center" vertical="center" wrapText="1"/>
    </xf>
    <xf numFmtId="0" fontId="14" fillId="0" borderId="7" xfId="0" applyFont="1" applyBorder="1" applyAlignment="1">
      <alignment horizontal="center" vertical="center" wrapText="1"/>
    </xf>
    <xf numFmtId="44" fontId="8" fillId="3" borderId="0" xfId="0" applyNumberFormat="1" applyFont="1" applyFill="1" applyAlignment="1">
      <alignment horizontal="center" vertical="center" wrapText="1"/>
    </xf>
    <xf numFmtId="44" fontId="8" fillId="3" borderId="0" xfId="1" applyFont="1" applyFill="1" applyAlignment="1">
      <alignment horizontal="center" vertical="center" wrapText="1"/>
    </xf>
    <xf numFmtId="9" fontId="8" fillId="3" borderId="0" xfId="3" applyFont="1" applyFill="1" applyAlignment="1">
      <alignment horizontal="center" vertical="center" wrapText="1"/>
    </xf>
    <xf numFmtId="9" fontId="12" fillId="3" borderId="0" xfId="3" applyFont="1" applyFill="1" applyBorder="1" applyAlignment="1">
      <alignment horizontal="center" vertical="center" wrapText="1"/>
    </xf>
    <xf numFmtId="0" fontId="15" fillId="0" borderId="1" xfId="0" applyFont="1" applyBorder="1" applyAlignment="1">
      <alignment horizontal="center" vertical="center" wrapText="1"/>
    </xf>
    <xf numFmtId="9" fontId="8" fillId="3" borderId="0" xfId="0" applyNumberFormat="1" applyFont="1" applyFill="1" applyAlignment="1">
      <alignment horizontal="center" vertical="center" wrapText="1"/>
    </xf>
    <xf numFmtId="0" fontId="14" fillId="0" borderId="8" xfId="0" applyFont="1" applyBorder="1" applyAlignment="1">
      <alignment horizontal="center" vertical="center" wrapText="1"/>
    </xf>
    <xf numFmtId="0" fontId="12" fillId="6" borderId="2" xfId="0" applyFont="1" applyFill="1" applyBorder="1" applyAlignment="1">
      <alignment horizontal="center" vertical="center" wrapText="1"/>
    </xf>
    <xf numFmtId="0" fontId="12" fillId="6" borderId="9" xfId="0" applyFont="1" applyFill="1" applyBorder="1" applyAlignment="1">
      <alignment horizontal="center" vertical="center" wrapText="1"/>
    </xf>
    <xf numFmtId="0" fontId="16" fillId="6" borderId="1" xfId="0" applyFont="1" applyFill="1" applyBorder="1" applyAlignment="1">
      <alignment vertical="center" wrapText="1"/>
    </xf>
    <xf numFmtId="0" fontId="17" fillId="7" borderId="0" xfId="0" applyFont="1" applyFill="1"/>
    <xf numFmtId="44" fontId="8" fillId="4" borderId="0" xfId="0" applyNumberFormat="1" applyFont="1" applyFill="1" applyAlignment="1">
      <alignment horizontal="center" vertical="center" wrapText="1"/>
    </xf>
    <xf numFmtId="44" fontId="8" fillId="4" borderId="0" xfId="1" applyFont="1" applyFill="1" applyAlignment="1">
      <alignment horizontal="center" vertical="center" wrapText="1"/>
    </xf>
    <xf numFmtId="9" fontId="8" fillId="4" borderId="0" xfId="3" applyFont="1" applyFill="1" applyAlignment="1">
      <alignment horizontal="center" vertical="center" wrapText="1"/>
    </xf>
    <xf numFmtId="9" fontId="12" fillId="4" borderId="0" xfId="3" applyFont="1" applyFill="1" applyBorder="1" applyAlignment="1">
      <alignment horizontal="center" vertical="center" wrapText="1"/>
    </xf>
    <xf numFmtId="8" fontId="12" fillId="0" borderId="0" xfId="0" applyNumberFormat="1" applyFont="1" applyAlignment="1">
      <alignment vertical="center" wrapText="1"/>
    </xf>
    <xf numFmtId="0" fontId="14" fillId="0" borderId="0" xfId="0" applyFont="1" applyAlignment="1">
      <alignment horizontal="center" vertical="center" wrapText="1"/>
    </xf>
    <xf numFmtId="0" fontId="11" fillId="0" borderId="0" xfId="0" applyFont="1" applyAlignment="1">
      <alignment horizontal="center"/>
    </xf>
    <xf numFmtId="164" fontId="13" fillId="0" borderId="0" xfId="0" applyNumberFormat="1" applyFont="1" applyAlignment="1">
      <alignment vertical="center"/>
    </xf>
    <xf numFmtId="164" fontId="13" fillId="0" borderId="10" xfId="0" applyNumberFormat="1" applyFont="1" applyBorder="1" applyAlignment="1">
      <alignment vertical="center"/>
    </xf>
    <xf numFmtId="164" fontId="13" fillId="0" borderId="1" xfId="0" applyNumberFormat="1" applyFont="1" applyBorder="1" applyAlignment="1">
      <alignment vertical="center"/>
    </xf>
    <xf numFmtId="0" fontId="11" fillId="0" borderId="1" xfId="0" applyFont="1" applyBorder="1" applyAlignment="1">
      <alignment horizontal="center" vertical="center"/>
    </xf>
    <xf numFmtId="0" fontId="13" fillId="0" borderId="0" xfId="0" applyFont="1"/>
    <xf numFmtId="164" fontId="15" fillId="0" borderId="11" xfId="0" applyNumberFormat="1" applyFont="1" applyBorder="1" applyAlignment="1">
      <alignment vertical="center"/>
    </xf>
    <xf numFmtId="0" fontId="15" fillId="0" borderId="1" xfId="0" applyFont="1" applyBorder="1" applyAlignment="1">
      <alignment vertical="center"/>
    </xf>
    <xf numFmtId="164" fontId="15" fillId="0" borderId="1" xfId="0" applyNumberFormat="1" applyFont="1" applyBorder="1" applyAlignment="1">
      <alignment vertical="center"/>
    </xf>
    <xf numFmtId="0" fontId="15" fillId="0" borderId="0" xfId="0" applyFont="1" applyAlignment="1">
      <alignment horizontal="center" vertical="center" wrapText="1"/>
    </xf>
    <xf numFmtId="0" fontId="11" fillId="0" borderId="0" xfId="0" applyFont="1"/>
    <xf numFmtId="0" fontId="15" fillId="0" borderId="1" xfId="0" applyFont="1" applyBorder="1" applyAlignment="1">
      <alignment horizontal="center" vertical="center"/>
    </xf>
  </cellXfs>
  <cellStyles count="5">
    <cellStyle name="Hipervínculo" xfId="4" builtinId="8"/>
    <cellStyle name="Moneda" xfId="1" builtinId="4"/>
    <cellStyle name="Normal" xfId="0" builtinId="0"/>
    <cellStyle name="Percentatge 2" xfId="3" xr:uid="{1851FDAD-E8C1-489B-9503-C938BC359B78}"/>
    <cellStyle name="Porcentaje" xfId="2" builtinId="5"/>
  </cellStyles>
  <dxfs count="5">
    <dxf>
      <font>
        <color rgb="FF9C0006"/>
      </font>
      <fill>
        <patternFill>
          <bgColor rgb="FFFFC7CE"/>
        </patternFill>
      </fill>
    </dxf>
    <dxf>
      <fill>
        <patternFill>
          <bgColor theme="7" tint="0.79998168889431442"/>
        </patternFill>
      </fill>
    </dxf>
    <dxf>
      <fill>
        <patternFill>
          <bgColor theme="8" tint="0.79998168889431442"/>
        </patternFill>
      </fill>
    </dxf>
    <dxf>
      <fill>
        <patternFill>
          <bgColor theme="9" tint="0.79998168889431442"/>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microsoft.com/office/2022/10/relationships/richValueRel" Target="richData/richValueRel.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eetMetadata" Target="metadata.xml"/><Relationship Id="rId17" Type="http://schemas.openxmlformats.org/officeDocument/2006/relationships/calcChain" Target="calcChain.xml"/><Relationship Id="rId2" Type="http://schemas.openxmlformats.org/officeDocument/2006/relationships/worksheet" Target="worksheets/sheet2.xml"/><Relationship Id="rId16" Type="http://schemas.microsoft.com/office/2017/06/relationships/rdRichValueTypes" Target="richData/rdRichValueTypes.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haredStrings" Target="sharedStrings.xml"/><Relationship Id="rId5" Type="http://schemas.openxmlformats.org/officeDocument/2006/relationships/externalLink" Target="externalLinks/externalLink2.xml"/><Relationship Id="rId15" Type="http://schemas.microsoft.com/office/2017/06/relationships/rdRichValueStructure" Target="richData/rdrichvaluestructure.xml"/><Relationship Id="rId10" Type="http://schemas.openxmlformats.org/officeDocument/2006/relationships/styles" Target="styles.xml"/><Relationship Id="rId4" Type="http://schemas.openxmlformats.org/officeDocument/2006/relationships/externalLink" Target="externalLinks/externalLink1.xml"/><Relationship Id="rId9" Type="http://schemas.openxmlformats.org/officeDocument/2006/relationships/theme" Target="theme/theme1.xml"/><Relationship Id="rId14" Type="http://schemas.microsoft.com/office/2017/06/relationships/rdRichValue" Target="richData/rdrichvalue.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G:\Esports\COMPARTICIONS\&#192;rea%20Administraci&#243;\019%20Introducci&#243;%20de%20l'OF%2015.1%20-%20juny%202024\IRSC%202025\C&#192;LCUL%20DE%20CR%20BUIT%20-%20IRSC%202025.xlsx" TargetMode="External"/><Relationship Id="rId1" Type="http://schemas.openxmlformats.org/officeDocument/2006/relationships/externalLinkPath" Target="C&#192;LCUL%20DE%20CR%20BUIT%20-%20IRSC%20202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ades\dades\Contab\Intervencio\COMPARTICIONS\AED\ORDENANCES\Ordenances%202012\Aprovaci&#243;%20inicial\Costos\COSTOS%202012%20ordenances%20fiscal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ades\dades\Contab\Intervencio\COMPARTICIONS\AED\ORDENANCES\Ordenances%202008\Arxius%20costos\INGR2006%20per%20expedient%20ordenances%20abans%20C.I.%2018-oct-200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ades\dades\Comparticions\AED\Comptabi\Ordenances\2006\COSTOS\Imputacions%20costos%202006%20(expedient%20ordenances).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Dades\dades\Contab\COMPARTICIONS\AED\ORDENANCES\2012%20Ordenances\Febrer%202012\24%20d'abril%20COSTOS%202012%20ordenances%20fiscal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formació"/>
      <sheetName val="IRSC 25 - OF 15.1 Març 2024"/>
      <sheetName val="IRSC 25 - Càlcul del CR"/>
    </sheetNames>
    <sheetDataSet>
      <sheetData sheetId="0" refreshError="1"/>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SUM"/>
      <sheetName val="15-7"/>
      <sheetName val="16"/>
      <sheetName val="17"/>
      <sheetName val="18"/>
      <sheetName val="19"/>
      <sheetName val="20"/>
      <sheetName val="21"/>
      <sheetName val="22"/>
      <sheetName val="23"/>
      <sheetName val="26"/>
      <sheetName val="CI"/>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ow r="31">
          <cell r="G31">
            <v>12573588.404853262</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gressos"/>
      <sheetName val="Paràmetres"/>
      <sheetName val="Capítols"/>
      <sheetName val="112"/>
      <sheetName val="113"/>
      <sheetName val="130"/>
      <sheetName val="282"/>
      <sheetName val="31000"/>
      <sheetName val="31001"/>
      <sheetName val="31002"/>
      <sheetName val="31003"/>
      <sheetName val="31004"/>
      <sheetName val="31005"/>
      <sheetName val="31006"/>
      <sheetName val="31007"/>
      <sheetName val="31008"/>
      <sheetName val="31009"/>
      <sheetName val="31012"/>
      <sheetName val="31013"/>
      <sheetName val="31100"/>
      <sheetName val="31102"/>
      <sheetName val="31103"/>
      <sheetName val="31105"/>
      <sheetName val="31106"/>
      <sheetName val="31200"/>
      <sheetName val="32000"/>
      <sheetName val="32001"/>
      <sheetName val="32002"/>
      <sheetName val="32003"/>
      <sheetName val="32004"/>
      <sheetName val="32400"/>
      <sheetName val="32402"/>
      <sheetName val="32403"/>
      <sheetName val="32404"/>
      <sheetName val="34000"/>
      <sheetName val="34001"/>
      <sheetName val="34002"/>
      <sheetName val="34003"/>
      <sheetName val="34004"/>
      <sheetName val="34005"/>
      <sheetName val="42000"/>
      <sheetName val="Hoja2"/>
      <sheetName val="Hoja3"/>
      <sheetName val="282_05"/>
      <sheetName val="312_05"/>
      <sheetName val="282_04"/>
      <sheetName val="312_0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ersonal"/>
      <sheetName val="Material"/>
      <sheetName val="Interessos"/>
      <sheetName val="Immobles"/>
      <sheetName val="Mobles"/>
      <sheetName val="_SELSA"/>
      <sheetName val="_Electricitat"/>
      <sheetName val="_Aigua"/>
      <sheetName val="_Telefon"/>
      <sheetName val="_Paràmetres"/>
    </sheetNames>
    <sheetDataSet>
      <sheetData sheetId="0">
        <row r="3">
          <cell r="H3" t="e">
            <v>#NAME?</v>
          </cell>
        </row>
        <row r="4">
          <cell r="A4" t="str">
            <v>CLAU</v>
          </cell>
          <cell r="B4" t="str">
            <v>CA</v>
          </cell>
          <cell r="C4" t="str">
            <v>CU</v>
          </cell>
          <cell r="D4" t="str">
            <v>Codi Lloc</v>
          </cell>
          <cell r="E4" t="str">
            <v>Subcodi</v>
          </cell>
          <cell r="F4" t="str">
            <v>RECURS</v>
          </cell>
          <cell r="H4" t="str">
            <v>TOTAL</v>
          </cell>
          <cell r="I4" t="str">
            <v>ALTRES</v>
          </cell>
          <cell r="K4" t="str">
            <v>14-1</v>
          </cell>
          <cell r="L4" t="str">
            <v>14-2</v>
          </cell>
          <cell r="M4" t="str">
            <v>15-1-1</v>
          </cell>
          <cell r="N4" t="str">
            <v>15-1-2</v>
          </cell>
          <cell r="O4" t="str">
            <v>15-1-3</v>
          </cell>
          <cell r="P4" t="str">
            <v>15-1-4</v>
          </cell>
          <cell r="Q4" t="str">
            <v>15-5</v>
          </cell>
          <cell r="R4" t="str">
            <v>14-3</v>
          </cell>
          <cell r="S4" t="str">
            <v>15-6</v>
          </cell>
          <cell r="T4" t="str">
            <v>14-4</v>
          </cell>
          <cell r="U4" t="str">
            <v>14-5</v>
          </cell>
          <cell r="V4" t="str">
            <v>15-2</v>
          </cell>
          <cell r="W4" t="str">
            <v>14-6</v>
          </cell>
          <cell r="X4" t="str">
            <v>15-4-1</v>
          </cell>
          <cell r="Y4" t="str">
            <v>15-4-2</v>
          </cell>
          <cell r="Z4" t="str">
            <v>15-7</v>
          </cell>
          <cell r="AA4" t="str">
            <v>23</v>
          </cell>
          <cell r="AB4" t="str">
            <v>20</v>
          </cell>
          <cell r="AC4" t="str">
            <v>16</v>
          </cell>
          <cell r="AD4" t="str">
            <v>17</v>
          </cell>
          <cell r="AE4" t="str">
            <v>19</v>
          </cell>
          <cell r="AF4" t="str">
            <v>18</v>
          </cell>
          <cell r="AG4" t="str">
            <v>22</v>
          </cell>
          <cell r="AH4" t="str">
            <v>21</v>
          </cell>
          <cell r="AI4" t="str">
            <v>15-3</v>
          </cell>
          <cell r="AJ4" t="str">
            <v>CI</v>
          </cell>
        </row>
        <row r="5">
          <cell r="A5" t="str">
            <v>00001</v>
          </cell>
          <cell r="B5" t="str">
            <v>00</v>
          </cell>
          <cell r="C5" t="str">
            <v>0</v>
          </cell>
          <cell r="D5" t="str">
            <v>01</v>
          </cell>
          <cell r="E5" t="str">
            <v/>
          </cell>
          <cell r="F5" t="e">
            <v>#NAME?</v>
          </cell>
          <cell r="G5" t="e">
            <v>#NAME?</v>
          </cell>
          <cell r="H5" t="e">
            <v>#NAME?</v>
          </cell>
          <cell r="I5">
            <v>1</v>
          </cell>
        </row>
        <row r="6">
          <cell r="A6" t="str">
            <v>00002</v>
          </cell>
          <cell r="B6" t="str">
            <v>00</v>
          </cell>
          <cell r="C6" t="str">
            <v>0</v>
          </cell>
          <cell r="D6" t="str">
            <v>02</v>
          </cell>
          <cell r="E6" t="str">
            <v/>
          </cell>
          <cell r="F6" t="e">
            <v>#NAME?</v>
          </cell>
          <cell r="G6" t="e">
            <v>#NAME?</v>
          </cell>
          <cell r="H6" t="e">
            <v>#NAME?</v>
          </cell>
          <cell r="I6">
            <v>1</v>
          </cell>
        </row>
        <row r="7">
          <cell r="A7" t="str">
            <v>00003</v>
          </cell>
          <cell r="B7" t="str">
            <v>00</v>
          </cell>
          <cell r="C7" t="str">
            <v>0</v>
          </cell>
          <cell r="D7" t="str">
            <v>03</v>
          </cell>
          <cell r="E7" t="str">
            <v/>
          </cell>
          <cell r="F7" t="e">
            <v>#NAME?</v>
          </cell>
          <cell r="G7" t="e">
            <v>#NAME?</v>
          </cell>
          <cell r="H7" t="e">
            <v>#NAME?</v>
          </cell>
          <cell r="I7">
            <v>1</v>
          </cell>
        </row>
        <row r="8">
          <cell r="A8" t="str">
            <v>00004</v>
          </cell>
          <cell r="B8" t="str">
            <v>00</v>
          </cell>
          <cell r="C8" t="str">
            <v>0</v>
          </cell>
          <cell r="D8" t="str">
            <v>04</v>
          </cell>
          <cell r="E8" t="str">
            <v/>
          </cell>
          <cell r="F8" t="e">
            <v>#NAME?</v>
          </cell>
          <cell r="G8" t="e">
            <v>#NAME?</v>
          </cell>
          <cell r="H8" t="e">
            <v>#NAME?</v>
          </cell>
          <cell r="I8">
            <v>1</v>
          </cell>
        </row>
        <row r="9">
          <cell r="A9" t="str">
            <v>00005</v>
          </cell>
          <cell r="B9" t="str">
            <v>00</v>
          </cell>
          <cell r="C9" t="str">
            <v>0</v>
          </cell>
          <cell r="D9" t="str">
            <v>05</v>
          </cell>
          <cell r="E9" t="str">
            <v/>
          </cell>
          <cell r="F9" t="e">
            <v>#NAME?</v>
          </cell>
          <cell r="G9" t="e">
            <v>#NAME?</v>
          </cell>
          <cell r="H9" t="e">
            <v>#NAME?</v>
          </cell>
          <cell r="I9">
            <v>1</v>
          </cell>
        </row>
        <row r="10">
          <cell r="A10" t="str">
            <v>00006</v>
          </cell>
          <cell r="B10" t="str">
            <v>00</v>
          </cell>
          <cell r="C10" t="str">
            <v>0</v>
          </cell>
          <cell r="D10" t="str">
            <v>06</v>
          </cell>
          <cell r="E10" t="str">
            <v/>
          </cell>
          <cell r="F10" t="e">
            <v>#NAME?</v>
          </cell>
          <cell r="G10" t="e">
            <v>#NAME?</v>
          </cell>
          <cell r="H10" t="e">
            <v>#NAME?</v>
          </cell>
          <cell r="I10">
            <v>1</v>
          </cell>
        </row>
        <row r="11">
          <cell r="A11" t="str">
            <v>00007</v>
          </cell>
          <cell r="B11" t="str">
            <v>00</v>
          </cell>
          <cell r="C11" t="str">
            <v>0</v>
          </cell>
          <cell r="D11" t="str">
            <v>07</v>
          </cell>
          <cell r="E11" t="str">
            <v/>
          </cell>
          <cell r="F11" t="e">
            <v>#NAME?</v>
          </cell>
          <cell r="G11" t="e">
            <v>#NAME?</v>
          </cell>
          <cell r="H11" t="e">
            <v>#NAME?</v>
          </cell>
          <cell r="I11">
            <v>1</v>
          </cell>
        </row>
        <row r="12">
          <cell r="A12" t="str">
            <v>00008</v>
          </cell>
          <cell r="B12" t="str">
            <v>00</v>
          </cell>
          <cell r="C12" t="str">
            <v>0</v>
          </cell>
          <cell r="D12" t="str">
            <v>08</v>
          </cell>
          <cell r="E12" t="str">
            <v/>
          </cell>
          <cell r="F12" t="e">
            <v>#NAME?</v>
          </cell>
          <cell r="G12" t="e">
            <v>#NAME?</v>
          </cell>
          <cell r="H12" t="e">
            <v>#NAME?</v>
          </cell>
          <cell r="I12">
            <v>1</v>
          </cell>
        </row>
        <row r="13">
          <cell r="A13" t="str">
            <v>00009</v>
          </cell>
          <cell r="B13" t="str">
            <v>00</v>
          </cell>
          <cell r="C13" t="str">
            <v>0</v>
          </cell>
          <cell r="D13" t="str">
            <v>09</v>
          </cell>
          <cell r="E13" t="str">
            <v/>
          </cell>
          <cell r="F13" t="e">
            <v>#NAME?</v>
          </cell>
          <cell r="G13" t="e">
            <v>#NAME?</v>
          </cell>
          <cell r="H13" t="e">
            <v>#NAME?</v>
          </cell>
          <cell r="I13">
            <v>1</v>
          </cell>
        </row>
        <row r="14">
          <cell r="A14" t="str">
            <v>00010</v>
          </cell>
          <cell r="B14" t="str">
            <v>00</v>
          </cell>
          <cell r="C14" t="str">
            <v>0</v>
          </cell>
          <cell r="D14" t="str">
            <v>10</v>
          </cell>
          <cell r="E14" t="str">
            <v/>
          </cell>
          <cell r="F14" t="e">
            <v>#NAME?</v>
          </cell>
          <cell r="G14" t="e">
            <v>#NAME?</v>
          </cell>
          <cell r="H14" t="e">
            <v>#NAME?</v>
          </cell>
          <cell r="I14">
            <v>1</v>
          </cell>
        </row>
        <row r="15">
          <cell r="A15" t="str">
            <v>01101</v>
          </cell>
          <cell r="B15" t="str">
            <v>01</v>
          </cell>
          <cell r="C15" t="str">
            <v>1</v>
          </cell>
          <cell r="D15" t="str">
            <v>01</v>
          </cell>
          <cell r="E15" t="str">
            <v/>
          </cell>
          <cell r="F15" t="e">
            <v>#NAME?</v>
          </cell>
          <cell r="G15" t="e">
            <v>#NAME?</v>
          </cell>
          <cell r="H15" t="e">
            <v>#NAME?</v>
          </cell>
          <cell r="I15">
            <v>1</v>
          </cell>
        </row>
        <row r="16">
          <cell r="A16" t="str">
            <v>01201</v>
          </cell>
          <cell r="B16" t="str">
            <v>01</v>
          </cell>
          <cell r="C16" t="str">
            <v>2</v>
          </cell>
          <cell r="D16" t="str">
            <v>01</v>
          </cell>
          <cell r="E16" t="str">
            <v/>
          </cell>
          <cell r="F16" t="e">
            <v>#NAME?</v>
          </cell>
          <cell r="G16" t="e">
            <v>#NAME?</v>
          </cell>
          <cell r="H16" t="e">
            <v>#NAME?</v>
          </cell>
          <cell r="I16">
            <v>1</v>
          </cell>
        </row>
        <row r="17">
          <cell r="A17" t="str">
            <v>01202</v>
          </cell>
          <cell r="B17" t="str">
            <v>01</v>
          </cell>
          <cell r="C17" t="str">
            <v>2</v>
          </cell>
          <cell r="D17" t="str">
            <v>02</v>
          </cell>
          <cell r="E17" t="str">
            <v/>
          </cell>
          <cell r="F17" t="e">
            <v>#NAME?</v>
          </cell>
          <cell r="G17" t="e">
            <v>#NAME?</v>
          </cell>
          <cell r="H17" t="e">
            <v>#NAME?</v>
          </cell>
          <cell r="I17">
            <v>1</v>
          </cell>
        </row>
        <row r="18">
          <cell r="A18" t="str">
            <v>02101</v>
          </cell>
          <cell r="B18" t="str">
            <v>02</v>
          </cell>
          <cell r="C18" t="str">
            <v>1</v>
          </cell>
          <cell r="D18" t="str">
            <v>01</v>
          </cell>
          <cell r="E18" t="str">
            <v/>
          </cell>
          <cell r="F18" t="e">
            <v>#NAME?</v>
          </cell>
          <cell r="G18" t="e">
            <v>#NAME?</v>
          </cell>
          <cell r="H18" t="e">
            <v>#NAME?</v>
          </cell>
          <cell r="I18">
            <v>0.75</v>
          </cell>
          <cell r="AJ18">
            <v>0.25</v>
          </cell>
        </row>
        <row r="19">
          <cell r="A19" t="str">
            <v>02201</v>
          </cell>
          <cell r="B19" t="str">
            <v>02</v>
          </cell>
          <cell r="C19" t="str">
            <v>2</v>
          </cell>
          <cell r="D19" t="str">
            <v>01</v>
          </cell>
          <cell r="E19" t="str">
            <v/>
          </cell>
          <cell r="F19" t="e">
            <v>#NAME?</v>
          </cell>
          <cell r="G19" t="e">
            <v>#NAME?</v>
          </cell>
          <cell r="H19" t="e">
            <v>#NAME?</v>
          </cell>
          <cell r="I19">
            <v>0.75</v>
          </cell>
          <cell r="AJ19">
            <v>0.25</v>
          </cell>
        </row>
        <row r="20">
          <cell r="A20" t="str">
            <v>02202</v>
          </cell>
          <cell r="B20" t="str">
            <v>02</v>
          </cell>
          <cell r="C20" t="str">
            <v>2</v>
          </cell>
          <cell r="D20" t="str">
            <v>02</v>
          </cell>
          <cell r="E20" t="str">
            <v/>
          </cell>
          <cell r="F20" t="e">
            <v>#NAME?</v>
          </cell>
          <cell r="G20" t="e">
            <v>#NAME?</v>
          </cell>
          <cell r="H20" t="e">
            <v>#NAME?</v>
          </cell>
          <cell r="I20">
            <v>0.73</v>
          </cell>
          <cell r="AB20">
            <v>0.02</v>
          </cell>
          <cell r="AJ20">
            <v>0.25</v>
          </cell>
        </row>
        <row r="21">
          <cell r="A21" t="str">
            <v>02203</v>
          </cell>
          <cell r="B21" t="str">
            <v>02</v>
          </cell>
          <cell r="C21" t="str">
            <v>2</v>
          </cell>
          <cell r="D21" t="str">
            <v>03</v>
          </cell>
          <cell r="E21" t="str">
            <v/>
          </cell>
          <cell r="F21" t="e">
            <v>#NAME?</v>
          </cell>
          <cell r="G21" t="e">
            <v>#NAME?</v>
          </cell>
          <cell r="H21" t="e">
            <v>#NAME?</v>
          </cell>
          <cell r="I21">
            <v>0.73</v>
          </cell>
          <cell r="AB21">
            <v>0.02</v>
          </cell>
          <cell r="AJ21">
            <v>0.25</v>
          </cell>
        </row>
        <row r="22">
          <cell r="A22" t="str">
            <v>02204</v>
          </cell>
          <cell r="B22" t="str">
            <v>02</v>
          </cell>
          <cell r="C22" t="str">
            <v>2</v>
          </cell>
          <cell r="D22" t="str">
            <v>04</v>
          </cell>
          <cell r="E22" t="str">
            <v/>
          </cell>
          <cell r="F22" t="e">
            <v>#NAME?</v>
          </cell>
          <cell r="G22" t="e">
            <v>#NAME?</v>
          </cell>
          <cell r="H22" t="e">
            <v>#NAME?</v>
          </cell>
          <cell r="I22">
            <v>0.73</v>
          </cell>
          <cell r="AB22">
            <v>0.02</v>
          </cell>
          <cell r="AJ22">
            <v>0.25</v>
          </cell>
        </row>
        <row r="23">
          <cell r="A23" t="str">
            <v>03101</v>
          </cell>
          <cell r="B23" t="str">
            <v>03</v>
          </cell>
          <cell r="C23" t="str">
            <v>1</v>
          </cell>
          <cell r="D23" t="str">
            <v>01</v>
          </cell>
          <cell r="E23" t="str">
            <v/>
          </cell>
          <cell r="F23" t="e">
            <v>#NAME?</v>
          </cell>
          <cell r="G23" t="e">
            <v>#NAME?</v>
          </cell>
          <cell r="H23" t="e">
            <v>#NAME?</v>
          </cell>
          <cell r="I23">
            <v>0.98</v>
          </cell>
          <cell r="X23">
            <v>0.02</v>
          </cell>
        </row>
        <row r="24">
          <cell r="A24" t="str">
            <v>03102</v>
          </cell>
          <cell r="B24" t="str">
            <v>03</v>
          </cell>
          <cell r="C24" t="str">
            <v>1</v>
          </cell>
          <cell r="D24" t="str">
            <v>02</v>
          </cell>
          <cell r="E24" t="str">
            <v/>
          </cell>
          <cell r="F24" t="e">
            <v>#NAME?</v>
          </cell>
          <cell r="G24" t="e">
            <v>#NAME?</v>
          </cell>
          <cell r="H24" t="e">
            <v>#NAME?</v>
          </cell>
          <cell r="I24">
            <v>0.95</v>
          </cell>
          <cell r="X24">
            <v>0.05</v>
          </cell>
        </row>
        <row r="25">
          <cell r="A25" t="str">
            <v>03103</v>
          </cell>
          <cell r="B25" t="str">
            <v>03</v>
          </cell>
          <cell r="C25" t="str">
            <v>1</v>
          </cell>
          <cell r="D25" t="str">
            <v>03</v>
          </cell>
          <cell r="E25" t="str">
            <v/>
          </cell>
          <cell r="F25" t="e">
            <v>#NAME?</v>
          </cell>
          <cell r="G25" t="e">
            <v>#NAME?</v>
          </cell>
          <cell r="H25" t="e">
            <v>#NAME?</v>
          </cell>
          <cell r="I25">
            <v>0.99</v>
          </cell>
          <cell r="X25">
            <v>0.01</v>
          </cell>
        </row>
        <row r="26">
          <cell r="A26" t="str">
            <v>03104</v>
          </cell>
          <cell r="B26" t="str">
            <v>03</v>
          </cell>
          <cell r="C26" t="str">
            <v>1</v>
          </cell>
          <cell r="D26" t="str">
            <v>04</v>
          </cell>
          <cell r="E26" t="str">
            <v/>
          </cell>
          <cell r="F26" t="e">
            <v>#NAME?</v>
          </cell>
          <cell r="G26" t="e">
            <v>#NAME?</v>
          </cell>
          <cell r="H26" t="e">
            <v>#NAME?</v>
          </cell>
          <cell r="I26">
            <v>0.99</v>
          </cell>
          <cell r="X26">
            <v>0.01</v>
          </cell>
        </row>
        <row r="27">
          <cell r="A27" t="str">
            <v>03105</v>
          </cell>
          <cell r="B27" t="str">
            <v>03</v>
          </cell>
          <cell r="C27" t="str">
            <v>1</v>
          </cell>
          <cell r="D27" t="str">
            <v>05</v>
          </cell>
          <cell r="E27" t="str">
            <v/>
          </cell>
          <cell r="F27" t="e">
            <v>#NAME?</v>
          </cell>
          <cell r="G27" t="e">
            <v>#NAME?</v>
          </cell>
          <cell r="H27" t="e">
            <v>#NAME?</v>
          </cell>
          <cell r="I27">
            <v>0.9</v>
          </cell>
          <cell r="X27">
            <v>0.1</v>
          </cell>
        </row>
        <row r="28">
          <cell r="A28" t="str">
            <v>03106</v>
          </cell>
          <cell r="B28" t="str">
            <v>03</v>
          </cell>
          <cell r="C28" t="str">
            <v>1</v>
          </cell>
          <cell r="D28" t="str">
            <v>06</v>
          </cell>
          <cell r="E28" t="str">
            <v/>
          </cell>
          <cell r="F28" t="e">
            <v>#NAME?</v>
          </cell>
          <cell r="G28" t="e">
            <v>#NAME?</v>
          </cell>
          <cell r="H28" t="e">
            <v>#NAME?</v>
          </cell>
          <cell r="I28">
            <v>0.7</v>
          </cell>
          <cell r="X28">
            <v>0.3</v>
          </cell>
        </row>
        <row r="29">
          <cell r="A29" t="str">
            <v>03107</v>
          </cell>
          <cell r="B29" t="str">
            <v>03</v>
          </cell>
          <cell r="C29" t="str">
            <v>1</v>
          </cell>
          <cell r="D29" t="str">
            <v>07</v>
          </cell>
          <cell r="E29" t="str">
            <v/>
          </cell>
          <cell r="F29" t="e">
            <v>#NAME?</v>
          </cell>
          <cell r="G29" t="e">
            <v>#NAME?</v>
          </cell>
          <cell r="H29" t="e">
            <v>#NAME?</v>
          </cell>
          <cell r="I29">
            <v>0.98</v>
          </cell>
          <cell r="X29">
            <v>0.02</v>
          </cell>
        </row>
        <row r="30">
          <cell r="A30" t="str">
            <v>04101</v>
          </cell>
          <cell r="B30" t="str">
            <v>04</v>
          </cell>
          <cell r="C30" t="str">
            <v>1</v>
          </cell>
          <cell r="D30" t="str">
            <v>01</v>
          </cell>
          <cell r="E30" t="str">
            <v/>
          </cell>
          <cell r="F30" t="e">
            <v>#NAME?</v>
          </cell>
          <cell r="G30" t="e">
            <v>#NAME?</v>
          </cell>
          <cell r="H30" t="e">
            <v>#NAME?</v>
          </cell>
          <cell r="I30">
            <v>0.75</v>
          </cell>
          <cell r="AJ30">
            <v>0.25</v>
          </cell>
        </row>
        <row r="31">
          <cell r="A31" t="str">
            <v>05101</v>
          </cell>
          <cell r="B31" t="str">
            <v>05</v>
          </cell>
          <cell r="C31" t="str">
            <v>1</v>
          </cell>
          <cell r="D31" t="str">
            <v>01</v>
          </cell>
          <cell r="E31" t="str">
            <v/>
          </cell>
          <cell r="F31" t="e">
            <v>#NAME?</v>
          </cell>
          <cell r="G31" t="e">
            <v>#NAME?</v>
          </cell>
          <cell r="H31" t="e">
            <v>#NAME?</v>
          </cell>
          <cell r="I31">
            <v>0.75</v>
          </cell>
          <cell r="AJ31">
            <v>0.25</v>
          </cell>
        </row>
        <row r="32">
          <cell r="A32" t="str">
            <v>05102</v>
          </cell>
          <cell r="B32" t="str">
            <v>05</v>
          </cell>
          <cell r="C32" t="str">
            <v>1</v>
          </cell>
          <cell r="D32" t="str">
            <v>02</v>
          </cell>
          <cell r="E32" t="str">
            <v/>
          </cell>
          <cell r="F32" t="e">
            <v>#NAME?</v>
          </cell>
          <cell r="G32" t="e">
            <v>#NAME?</v>
          </cell>
          <cell r="H32" t="e">
            <v>#NAME?</v>
          </cell>
          <cell r="I32">
            <v>0.75</v>
          </cell>
          <cell r="AJ32">
            <v>0.25</v>
          </cell>
        </row>
        <row r="33">
          <cell r="A33" t="str">
            <v>05103</v>
          </cell>
          <cell r="B33" t="str">
            <v>05</v>
          </cell>
          <cell r="C33" t="str">
            <v>1</v>
          </cell>
          <cell r="D33" t="str">
            <v>03</v>
          </cell>
          <cell r="E33" t="str">
            <v/>
          </cell>
          <cell r="F33" t="e">
            <v>#NAME?</v>
          </cell>
          <cell r="G33" t="e">
            <v>#NAME?</v>
          </cell>
          <cell r="H33" t="e">
            <v>#NAME?</v>
          </cell>
          <cell r="I33">
            <v>0.75</v>
          </cell>
          <cell r="AJ33">
            <v>0.25</v>
          </cell>
        </row>
        <row r="34">
          <cell r="A34" t="str">
            <v>05104</v>
          </cell>
          <cell r="B34" t="str">
            <v>05</v>
          </cell>
          <cell r="C34" t="str">
            <v>1</v>
          </cell>
          <cell r="D34" t="str">
            <v>04</v>
          </cell>
          <cell r="E34" t="str">
            <v/>
          </cell>
          <cell r="F34" t="e">
            <v>#NAME?</v>
          </cell>
          <cell r="G34" t="e">
            <v>#NAME?</v>
          </cell>
          <cell r="H34" t="e">
            <v>#NAME?</v>
          </cell>
          <cell r="I34">
            <v>0.75</v>
          </cell>
          <cell r="AJ34">
            <v>0.25</v>
          </cell>
        </row>
        <row r="35">
          <cell r="A35" t="str">
            <v>05105</v>
          </cell>
          <cell r="B35" t="str">
            <v>05</v>
          </cell>
          <cell r="C35" t="str">
            <v>1</v>
          </cell>
          <cell r="D35" t="str">
            <v>05</v>
          </cell>
          <cell r="E35" t="str">
            <v/>
          </cell>
          <cell r="F35" t="e">
            <v>#NAME?</v>
          </cell>
          <cell r="G35" t="e">
            <v>#NAME?</v>
          </cell>
          <cell r="H35" t="e">
            <v>#NAME?</v>
          </cell>
          <cell r="I35">
            <v>0.75</v>
          </cell>
          <cell r="AJ35">
            <v>0.25</v>
          </cell>
        </row>
        <row r="36">
          <cell r="A36" t="str">
            <v>05106</v>
          </cell>
          <cell r="B36" t="str">
            <v>05</v>
          </cell>
          <cell r="C36" t="str">
            <v>1</v>
          </cell>
          <cell r="D36" t="str">
            <v>06</v>
          </cell>
          <cell r="E36" t="str">
            <v/>
          </cell>
          <cell r="F36" t="e">
            <v>#NAME?</v>
          </cell>
          <cell r="G36" t="e">
            <v>#NAME?</v>
          </cell>
          <cell r="H36" t="e">
            <v>#NAME?</v>
          </cell>
          <cell r="I36">
            <v>0.75</v>
          </cell>
          <cell r="AJ36">
            <v>0.25</v>
          </cell>
        </row>
        <row r="37">
          <cell r="A37" t="str">
            <v>11101</v>
          </cell>
          <cell r="B37" t="str">
            <v>11</v>
          </cell>
          <cell r="C37" t="str">
            <v>1</v>
          </cell>
          <cell r="D37" t="str">
            <v>01</v>
          </cell>
          <cell r="E37" t="str">
            <v/>
          </cell>
          <cell r="F37" t="e">
            <v>#NAME?</v>
          </cell>
          <cell r="G37" t="e">
            <v>#NAME?</v>
          </cell>
          <cell r="H37" t="e">
            <v>#NAME?</v>
          </cell>
          <cell r="I37">
            <v>0</v>
          </cell>
          <cell r="AJ37">
            <v>1</v>
          </cell>
        </row>
        <row r="38">
          <cell r="A38" t="str">
            <v>11102</v>
          </cell>
          <cell r="B38" t="str">
            <v>11</v>
          </cell>
          <cell r="C38" t="str">
            <v>1</v>
          </cell>
          <cell r="D38" t="str">
            <v>02</v>
          </cell>
          <cell r="E38" t="str">
            <v/>
          </cell>
          <cell r="F38" t="e">
            <v>#NAME?</v>
          </cell>
          <cell r="G38" t="e">
            <v>#NAME?</v>
          </cell>
          <cell r="H38" t="e">
            <v>#NAME?</v>
          </cell>
          <cell r="I38">
            <v>0</v>
          </cell>
          <cell r="AJ38">
            <v>1</v>
          </cell>
        </row>
        <row r="39">
          <cell r="A39" t="str">
            <v>11103</v>
          </cell>
          <cell r="B39" t="str">
            <v>11</v>
          </cell>
          <cell r="C39" t="str">
            <v>1</v>
          </cell>
          <cell r="D39" t="str">
            <v>03</v>
          </cell>
          <cell r="E39" t="str">
            <v/>
          </cell>
          <cell r="F39" t="e">
            <v>#NAME?</v>
          </cell>
          <cell r="G39" t="e">
            <v>#NAME?</v>
          </cell>
          <cell r="H39" t="e">
            <v>#NAME?</v>
          </cell>
          <cell r="I39">
            <v>0</v>
          </cell>
          <cell r="AJ39">
            <v>1</v>
          </cell>
        </row>
        <row r="40">
          <cell r="A40" t="str">
            <v>11104</v>
          </cell>
          <cell r="B40" t="str">
            <v>11</v>
          </cell>
          <cell r="C40" t="str">
            <v>1</v>
          </cell>
          <cell r="D40" t="str">
            <v>04</v>
          </cell>
          <cell r="E40" t="str">
            <v/>
          </cell>
          <cell r="F40" t="e">
            <v>#NAME?</v>
          </cell>
          <cell r="G40" t="e">
            <v>#NAME?</v>
          </cell>
          <cell r="H40" t="e">
            <v>#NAME?</v>
          </cell>
          <cell r="I40">
            <v>0</v>
          </cell>
          <cell r="AJ40">
            <v>1</v>
          </cell>
        </row>
        <row r="41">
          <cell r="A41" t="str">
            <v>11105</v>
          </cell>
          <cell r="B41" t="str">
            <v>11</v>
          </cell>
          <cell r="C41" t="str">
            <v>1</v>
          </cell>
          <cell r="D41" t="str">
            <v>05</v>
          </cell>
          <cell r="E41" t="str">
            <v/>
          </cell>
          <cell r="F41" t="e">
            <v>#NAME?</v>
          </cell>
          <cell r="G41" t="e">
            <v>#NAME?</v>
          </cell>
          <cell r="H41" t="e">
            <v>#NAME?</v>
          </cell>
          <cell r="I41">
            <v>0</v>
          </cell>
          <cell r="AJ41">
            <v>1</v>
          </cell>
        </row>
        <row r="42">
          <cell r="A42" t="str">
            <v>11501</v>
          </cell>
          <cell r="B42" t="str">
            <v>11</v>
          </cell>
          <cell r="C42" t="str">
            <v>5</v>
          </cell>
          <cell r="D42" t="str">
            <v>01</v>
          </cell>
          <cell r="E42" t="str">
            <v/>
          </cell>
          <cell r="F42" t="e">
            <v>#NAME?</v>
          </cell>
          <cell r="G42" t="e">
            <v>#NAME?</v>
          </cell>
          <cell r="H42" t="e">
            <v>#NAME?</v>
          </cell>
          <cell r="I42">
            <v>0</v>
          </cell>
          <cell r="AJ42">
            <v>1</v>
          </cell>
        </row>
        <row r="43">
          <cell r="A43" t="str">
            <v>11502</v>
          </cell>
          <cell r="B43" t="str">
            <v>11</v>
          </cell>
          <cell r="C43" t="str">
            <v>5</v>
          </cell>
          <cell r="D43" t="str">
            <v>02</v>
          </cell>
          <cell r="E43" t="str">
            <v/>
          </cell>
          <cell r="F43" t="e">
            <v>#NAME?</v>
          </cell>
          <cell r="G43" t="e">
            <v>#NAME?</v>
          </cell>
          <cell r="H43" t="e">
            <v>#NAME?</v>
          </cell>
          <cell r="I43">
            <v>0</v>
          </cell>
          <cell r="AB43">
            <v>0.05</v>
          </cell>
          <cell r="AH43">
            <v>0.01</v>
          </cell>
          <cell r="AJ43">
            <v>0.94</v>
          </cell>
        </row>
        <row r="44">
          <cell r="A44" t="str">
            <v>11503</v>
          </cell>
          <cell r="B44" t="str">
            <v>11</v>
          </cell>
          <cell r="C44" t="str">
            <v>5</v>
          </cell>
          <cell r="D44" t="str">
            <v>03</v>
          </cell>
          <cell r="E44" t="str">
            <v/>
          </cell>
          <cell r="F44" t="e">
            <v>#NAME?</v>
          </cell>
          <cell r="G44" t="e">
            <v>#NAME?</v>
          </cell>
          <cell r="H44" t="e">
            <v>#NAME?</v>
          </cell>
          <cell r="I44">
            <v>0</v>
          </cell>
          <cell r="AB44">
            <v>0.05</v>
          </cell>
          <cell r="AH44">
            <v>0.01</v>
          </cell>
          <cell r="AJ44">
            <v>0.94</v>
          </cell>
        </row>
        <row r="45">
          <cell r="A45" t="str">
            <v>11504</v>
          </cell>
          <cell r="B45" t="str">
            <v>11</v>
          </cell>
          <cell r="C45" t="str">
            <v>5</v>
          </cell>
          <cell r="D45" t="str">
            <v>04</v>
          </cell>
          <cell r="E45" t="str">
            <v/>
          </cell>
          <cell r="F45" t="e">
            <v>#NAME?</v>
          </cell>
          <cell r="G45" t="e">
            <v>#NAME?</v>
          </cell>
          <cell r="H45" t="e">
            <v>#NAME?</v>
          </cell>
          <cell r="I45">
            <v>0</v>
          </cell>
          <cell r="AB45">
            <v>0.05</v>
          </cell>
          <cell r="AH45">
            <v>0.01</v>
          </cell>
          <cell r="AJ45">
            <v>0.94</v>
          </cell>
        </row>
        <row r="46">
          <cell r="A46" t="str">
            <v>12101</v>
          </cell>
          <cell r="B46" t="str">
            <v>12</v>
          </cell>
          <cell r="C46" t="str">
            <v>1</v>
          </cell>
          <cell r="D46" t="str">
            <v>01</v>
          </cell>
          <cell r="E46" t="str">
            <v/>
          </cell>
          <cell r="F46" t="e">
            <v>#NAME?</v>
          </cell>
          <cell r="G46" t="e">
            <v>#NAME?</v>
          </cell>
          <cell r="H46" t="e">
            <v>#NAME?</v>
          </cell>
          <cell r="I46">
            <v>1</v>
          </cell>
        </row>
        <row r="47">
          <cell r="A47" t="str">
            <v>12102</v>
          </cell>
          <cell r="B47" t="str">
            <v>12</v>
          </cell>
          <cell r="C47" t="str">
            <v>1</v>
          </cell>
          <cell r="D47" t="str">
            <v>02</v>
          </cell>
          <cell r="E47" t="str">
            <v/>
          </cell>
          <cell r="F47" t="e">
            <v>#NAME?</v>
          </cell>
          <cell r="G47" t="e">
            <v>#NAME?</v>
          </cell>
          <cell r="H47" t="e">
            <v>#NAME?</v>
          </cell>
          <cell r="I47">
            <v>1</v>
          </cell>
        </row>
        <row r="48">
          <cell r="A48" t="str">
            <v>12103</v>
          </cell>
          <cell r="B48" t="str">
            <v>12</v>
          </cell>
          <cell r="C48" t="str">
            <v>1</v>
          </cell>
          <cell r="D48" t="str">
            <v>03</v>
          </cell>
          <cell r="E48" t="str">
            <v/>
          </cell>
          <cell r="F48" t="e">
            <v>#NAME?</v>
          </cell>
          <cell r="G48" t="e">
            <v>#NAME?</v>
          </cell>
          <cell r="H48" t="e">
            <v>#NAME?</v>
          </cell>
          <cell r="I48">
            <v>1</v>
          </cell>
        </row>
        <row r="49">
          <cell r="A49" t="str">
            <v>12301</v>
          </cell>
          <cell r="B49" t="str">
            <v>12</v>
          </cell>
          <cell r="C49" t="str">
            <v>3</v>
          </cell>
          <cell r="D49" t="str">
            <v>01</v>
          </cell>
          <cell r="E49" t="str">
            <v/>
          </cell>
          <cell r="F49" t="e">
            <v>#NAME?</v>
          </cell>
          <cell r="G49" t="e">
            <v>#NAME?</v>
          </cell>
          <cell r="H49" t="e">
            <v>#NAME?</v>
          </cell>
          <cell r="I49">
            <v>1</v>
          </cell>
        </row>
        <row r="50">
          <cell r="A50" t="str">
            <v>12401</v>
          </cell>
          <cell r="B50" t="str">
            <v>12</v>
          </cell>
          <cell r="C50" t="str">
            <v>4</v>
          </cell>
          <cell r="D50" t="str">
            <v>01</v>
          </cell>
          <cell r="E50" t="str">
            <v/>
          </cell>
          <cell r="F50" t="e">
            <v>#NAME?</v>
          </cell>
          <cell r="G50" t="e">
            <v>#NAME?</v>
          </cell>
          <cell r="H50" t="e">
            <v>#NAME?</v>
          </cell>
          <cell r="I50">
            <v>1</v>
          </cell>
        </row>
        <row r="51">
          <cell r="A51" t="str">
            <v>13101</v>
          </cell>
          <cell r="B51" t="str">
            <v>13</v>
          </cell>
          <cell r="C51" t="str">
            <v>1</v>
          </cell>
          <cell r="D51" t="str">
            <v>01</v>
          </cell>
          <cell r="E51" t="str">
            <v/>
          </cell>
          <cell r="F51" t="e">
            <v>#NAME?</v>
          </cell>
          <cell r="G51" t="e">
            <v>#NAME?</v>
          </cell>
          <cell r="H51" t="e">
            <v>#NAME?</v>
          </cell>
          <cell r="I51">
            <v>0.9</v>
          </cell>
          <cell r="AI51">
            <v>0.1</v>
          </cell>
        </row>
        <row r="52">
          <cell r="A52" t="str">
            <v>13102</v>
          </cell>
          <cell r="B52" t="str">
            <v>13</v>
          </cell>
          <cell r="C52" t="str">
            <v>1</v>
          </cell>
          <cell r="D52" t="str">
            <v>02</v>
          </cell>
          <cell r="E52" t="str">
            <v/>
          </cell>
          <cell r="F52" t="e">
            <v>#NAME?</v>
          </cell>
          <cell r="G52" t="e">
            <v>#NAME?</v>
          </cell>
          <cell r="H52" t="e">
            <v>#NAME?</v>
          </cell>
          <cell r="I52">
            <v>0</v>
          </cell>
          <cell r="AI52">
            <v>1</v>
          </cell>
        </row>
        <row r="53">
          <cell r="A53" t="str">
            <v>13103</v>
          </cell>
          <cell r="B53" t="str">
            <v>13</v>
          </cell>
          <cell r="C53" t="str">
            <v>1</v>
          </cell>
          <cell r="D53" t="str">
            <v>03</v>
          </cell>
          <cell r="E53" t="str">
            <v/>
          </cell>
          <cell r="F53" t="e">
            <v>#NAME?</v>
          </cell>
          <cell r="G53" t="e">
            <v>#NAME?</v>
          </cell>
          <cell r="H53" t="e">
            <v>#NAME?</v>
          </cell>
          <cell r="I53">
            <v>0</v>
          </cell>
          <cell r="AI53">
            <v>1</v>
          </cell>
        </row>
        <row r="54">
          <cell r="A54" t="str">
            <v>13104</v>
          </cell>
          <cell r="B54" t="str">
            <v>13</v>
          </cell>
          <cell r="C54" t="str">
            <v>1</v>
          </cell>
          <cell r="D54" t="str">
            <v>04</v>
          </cell>
          <cell r="E54" t="str">
            <v/>
          </cell>
          <cell r="F54" t="e">
            <v>#NAME?</v>
          </cell>
          <cell r="G54" t="e">
            <v>#NAME?</v>
          </cell>
          <cell r="H54" t="e">
            <v>#NAME?</v>
          </cell>
          <cell r="I54">
            <v>1</v>
          </cell>
        </row>
        <row r="55">
          <cell r="A55" t="str">
            <v>21101</v>
          </cell>
          <cell r="B55" t="str">
            <v>21</v>
          </cell>
          <cell r="C55" t="str">
            <v>1</v>
          </cell>
          <cell r="D55" t="str">
            <v>01</v>
          </cell>
          <cell r="E55" t="str">
            <v/>
          </cell>
          <cell r="F55" t="e">
            <v>#NAME?</v>
          </cell>
          <cell r="G55" t="e">
            <v>#NAME?</v>
          </cell>
          <cell r="H55" t="e">
            <v>#NAME?</v>
          </cell>
          <cell r="I55">
            <v>0</v>
          </cell>
          <cell r="AJ55">
            <v>1</v>
          </cell>
        </row>
        <row r="56">
          <cell r="A56" t="str">
            <v>21201</v>
          </cell>
          <cell r="B56" t="str">
            <v>21</v>
          </cell>
          <cell r="C56" t="str">
            <v>2</v>
          </cell>
          <cell r="D56" t="str">
            <v>01</v>
          </cell>
          <cell r="E56" t="str">
            <v/>
          </cell>
          <cell r="F56" t="e">
            <v>#NAME?</v>
          </cell>
          <cell r="G56" t="e">
            <v>#NAME?</v>
          </cell>
          <cell r="H56" t="e">
            <v>#NAME?</v>
          </cell>
          <cell r="I56">
            <v>0</v>
          </cell>
          <cell r="AJ56">
            <v>1</v>
          </cell>
        </row>
        <row r="57">
          <cell r="A57" t="str">
            <v>21202</v>
          </cell>
          <cell r="B57" t="str">
            <v>21</v>
          </cell>
          <cell r="C57" t="str">
            <v>2</v>
          </cell>
          <cell r="D57" t="str">
            <v>02</v>
          </cell>
          <cell r="E57" t="str">
            <v/>
          </cell>
          <cell r="F57" t="e">
            <v>#NAME?</v>
          </cell>
          <cell r="G57" t="e">
            <v>#NAME?</v>
          </cell>
          <cell r="H57" t="e">
            <v>#NAME?</v>
          </cell>
          <cell r="I57">
            <v>0</v>
          </cell>
          <cell r="AJ57">
            <v>1</v>
          </cell>
        </row>
        <row r="58">
          <cell r="A58" t="str">
            <v>21202s</v>
          </cell>
          <cell r="B58" t="str">
            <v>21</v>
          </cell>
          <cell r="C58" t="str">
            <v>2</v>
          </cell>
          <cell r="D58" t="str">
            <v>02</v>
          </cell>
          <cell r="E58" t="str">
            <v>s</v>
          </cell>
          <cell r="F58" t="e">
            <v>#NAME?</v>
          </cell>
          <cell r="G58" t="e">
            <v>#NAME?</v>
          </cell>
          <cell r="H58" t="e">
            <v>#NAME?</v>
          </cell>
          <cell r="I58">
            <v>0</v>
          </cell>
          <cell r="AJ58">
            <v>1</v>
          </cell>
        </row>
        <row r="59">
          <cell r="A59" t="str">
            <v>21203</v>
          </cell>
          <cell r="B59" t="str">
            <v>21</v>
          </cell>
          <cell r="C59" t="str">
            <v>2</v>
          </cell>
          <cell r="D59" t="str">
            <v>03</v>
          </cell>
          <cell r="E59" t="str">
            <v/>
          </cell>
          <cell r="F59" t="e">
            <v>#NAME?</v>
          </cell>
          <cell r="G59" t="e">
            <v>#NAME?</v>
          </cell>
          <cell r="H59" t="e">
            <v>#NAME?</v>
          </cell>
          <cell r="I59">
            <v>0</v>
          </cell>
          <cell r="AJ59">
            <v>1</v>
          </cell>
        </row>
        <row r="60">
          <cell r="A60" t="str">
            <v>21204</v>
          </cell>
          <cell r="B60" t="str">
            <v>21</v>
          </cell>
          <cell r="C60" t="str">
            <v>2</v>
          </cell>
          <cell r="D60" t="str">
            <v>04</v>
          </cell>
          <cell r="E60" t="str">
            <v/>
          </cell>
          <cell r="F60" t="e">
            <v>#NAME?</v>
          </cell>
          <cell r="G60" t="e">
            <v>#NAME?</v>
          </cell>
          <cell r="H60" t="e">
            <v>#NAME?</v>
          </cell>
          <cell r="I60">
            <v>0</v>
          </cell>
          <cell r="AJ60">
            <v>1</v>
          </cell>
        </row>
        <row r="61">
          <cell r="A61" t="str">
            <v>21205</v>
          </cell>
          <cell r="B61" t="str">
            <v>21</v>
          </cell>
          <cell r="C61" t="str">
            <v>2</v>
          </cell>
          <cell r="D61" t="str">
            <v>05</v>
          </cell>
          <cell r="E61" t="str">
            <v/>
          </cell>
          <cell r="F61" t="e">
            <v>#NAME?</v>
          </cell>
          <cell r="G61" t="e">
            <v>#NAME?</v>
          </cell>
          <cell r="H61" t="e">
            <v>#NAME?</v>
          </cell>
          <cell r="I61">
            <v>0</v>
          </cell>
          <cell r="AJ61">
            <v>1</v>
          </cell>
        </row>
        <row r="62">
          <cell r="A62" t="str">
            <v>22101</v>
          </cell>
          <cell r="B62" t="str">
            <v>22</v>
          </cell>
          <cell r="C62" t="str">
            <v>1</v>
          </cell>
          <cell r="D62" t="str">
            <v>01</v>
          </cell>
          <cell r="E62" t="str">
            <v/>
          </cell>
          <cell r="F62" t="e">
            <v>#NAME?</v>
          </cell>
          <cell r="G62" t="e">
            <v>#NAME?</v>
          </cell>
          <cell r="H62" t="e">
            <v>#NAME?</v>
          </cell>
          <cell r="I62">
            <v>0</v>
          </cell>
          <cell r="AJ62">
            <v>1</v>
          </cell>
        </row>
        <row r="63">
          <cell r="A63" t="str">
            <v>22102</v>
          </cell>
          <cell r="B63" t="str">
            <v>22</v>
          </cell>
          <cell r="C63" t="str">
            <v>1</v>
          </cell>
          <cell r="D63" t="str">
            <v>02</v>
          </cell>
          <cell r="E63" t="str">
            <v/>
          </cell>
          <cell r="F63" t="e">
            <v>#NAME?</v>
          </cell>
          <cell r="G63" t="e">
            <v>#NAME?</v>
          </cell>
          <cell r="H63" t="e">
            <v>#NAME?</v>
          </cell>
          <cell r="I63">
            <v>0</v>
          </cell>
          <cell r="AJ63">
            <v>1</v>
          </cell>
        </row>
        <row r="64">
          <cell r="A64" t="str">
            <v>22103</v>
          </cell>
          <cell r="B64" t="str">
            <v>22</v>
          </cell>
          <cell r="C64" t="str">
            <v>1</v>
          </cell>
          <cell r="D64" t="str">
            <v>03</v>
          </cell>
          <cell r="E64" t="str">
            <v/>
          </cell>
          <cell r="F64" t="e">
            <v>#NAME?</v>
          </cell>
          <cell r="G64" t="e">
            <v>#NAME?</v>
          </cell>
          <cell r="H64" t="e">
            <v>#NAME?</v>
          </cell>
          <cell r="I64">
            <v>0</v>
          </cell>
          <cell r="AJ64">
            <v>1</v>
          </cell>
        </row>
        <row r="65">
          <cell r="A65" t="str">
            <v>22104</v>
          </cell>
          <cell r="B65" t="str">
            <v>22</v>
          </cell>
          <cell r="C65" t="str">
            <v>1</v>
          </cell>
          <cell r="D65" t="str">
            <v>04</v>
          </cell>
          <cell r="E65" t="str">
            <v/>
          </cell>
          <cell r="F65" t="e">
            <v>#NAME?</v>
          </cell>
          <cell r="G65" t="e">
            <v>#NAME?</v>
          </cell>
          <cell r="H65" t="e">
            <v>#NAME?</v>
          </cell>
          <cell r="I65">
            <v>0</v>
          </cell>
          <cell r="AJ65">
            <v>1</v>
          </cell>
        </row>
        <row r="66">
          <cell r="A66" t="str">
            <v>23101</v>
          </cell>
          <cell r="B66" t="str">
            <v>23</v>
          </cell>
          <cell r="C66" t="str">
            <v>1</v>
          </cell>
          <cell r="D66" t="str">
            <v>01</v>
          </cell>
          <cell r="E66" t="str">
            <v/>
          </cell>
          <cell r="F66" t="e">
            <v>#NAME?</v>
          </cell>
          <cell r="G66" t="e">
            <v>#NAME?</v>
          </cell>
          <cell r="H66" t="e">
            <v>#NAME?</v>
          </cell>
          <cell r="I66">
            <v>0</v>
          </cell>
          <cell r="AJ66">
            <v>1</v>
          </cell>
        </row>
        <row r="67">
          <cell r="A67" t="str">
            <v>23102</v>
          </cell>
          <cell r="B67" t="str">
            <v>23</v>
          </cell>
          <cell r="C67" t="str">
            <v>1</v>
          </cell>
          <cell r="D67" t="str">
            <v>02</v>
          </cell>
          <cell r="E67" t="str">
            <v/>
          </cell>
          <cell r="F67" t="e">
            <v>#NAME?</v>
          </cell>
          <cell r="G67" t="e">
            <v>#NAME?</v>
          </cell>
          <cell r="H67" t="e">
            <v>#NAME?</v>
          </cell>
          <cell r="I67">
            <v>0</v>
          </cell>
          <cell r="AJ67">
            <v>1</v>
          </cell>
        </row>
        <row r="68">
          <cell r="A68" t="str">
            <v>23103</v>
          </cell>
          <cell r="B68" t="str">
            <v>23</v>
          </cell>
          <cell r="C68" t="str">
            <v>1</v>
          </cell>
          <cell r="D68" t="str">
            <v>03</v>
          </cell>
          <cell r="E68" t="str">
            <v/>
          </cell>
          <cell r="F68" t="e">
            <v>#NAME?</v>
          </cell>
          <cell r="G68" t="e">
            <v>#NAME?</v>
          </cell>
          <cell r="H68" t="e">
            <v>#NAME?</v>
          </cell>
          <cell r="I68">
            <v>0</v>
          </cell>
          <cell r="AJ68">
            <v>1</v>
          </cell>
        </row>
        <row r="69">
          <cell r="A69" t="str">
            <v>23104</v>
          </cell>
          <cell r="B69" t="str">
            <v>23</v>
          </cell>
          <cell r="C69" t="str">
            <v>1</v>
          </cell>
          <cell r="D69" t="str">
            <v>04</v>
          </cell>
          <cell r="E69" t="str">
            <v/>
          </cell>
          <cell r="F69" t="e">
            <v>#NAME?</v>
          </cell>
          <cell r="G69" t="e">
            <v>#NAME?</v>
          </cell>
          <cell r="H69" t="e">
            <v>#NAME?</v>
          </cell>
          <cell r="I69">
            <v>0</v>
          </cell>
          <cell r="AJ69">
            <v>1</v>
          </cell>
        </row>
        <row r="70">
          <cell r="A70" t="str">
            <v>23105</v>
          </cell>
          <cell r="B70" t="str">
            <v>23</v>
          </cell>
          <cell r="C70" t="str">
            <v>1</v>
          </cell>
          <cell r="D70" t="str">
            <v>05</v>
          </cell>
          <cell r="E70" t="str">
            <v/>
          </cell>
          <cell r="F70" t="e">
            <v>#NAME?</v>
          </cell>
          <cell r="G70" t="e">
            <v>#NAME?</v>
          </cell>
          <cell r="H70" t="e">
            <v>#NAME?</v>
          </cell>
          <cell r="I70">
            <v>0</v>
          </cell>
          <cell r="AJ70">
            <v>1</v>
          </cell>
        </row>
        <row r="71">
          <cell r="A71" t="str">
            <v>23106</v>
          </cell>
          <cell r="B71" t="str">
            <v>23</v>
          </cell>
          <cell r="C71" t="str">
            <v>1</v>
          </cell>
          <cell r="D71" t="str">
            <v>06</v>
          </cell>
          <cell r="E71" t="str">
            <v/>
          </cell>
          <cell r="F71" t="e">
            <v>#NAME?</v>
          </cell>
          <cell r="G71" t="e">
            <v>#NAME?</v>
          </cell>
          <cell r="H71" t="e">
            <v>#NAME?</v>
          </cell>
          <cell r="I71">
            <v>0</v>
          </cell>
          <cell r="AJ71">
            <v>1</v>
          </cell>
        </row>
        <row r="72">
          <cell r="A72" t="str">
            <v>23107</v>
          </cell>
          <cell r="B72" t="str">
            <v>23</v>
          </cell>
          <cell r="C72" t="str">
            <v>1</v>
          </cell>
          <cell r="D72" t="str">
            <v>07</v>
          </cell>
          <cell r="E72" t="str">
            <v/>
          </cell>
          <cell r="F72" t="e">
            <v>#NAME?</v>
          </cell>
          <cell r="G72" t="e">
            <v>#NAME?</v>
          </cell>
          <cell r="H72" t="e">
            <v>#NAME?</v>
          </cell>
          <cell r="I72">
            <v>0</v>
          </cell>
          <cell r="AJ72">
            <v>1</v>
          </cell>
        </row>
        <row r="73">
          <cell r="A73" t="str">
            <v>23108</v>
          </cell>
          <cell r="B73" t="str">
            <v>23</v>
          </cell>
          <cell r="C73" t="str">
            <v>1</v>
          </cell>
          <cell r="D73" t="str">
            <v>08</v>
          </cell>
          <cell r="E73" t="str">
            <v/>
          </cell>
          <cell r="F73" t="e">
            <v>#NAME?</v>
          </cell>
          <cell r="G73" t="e">
            <v>#NAME?</v>
          </cell>
          <cell r="H73" t="e">
            <v>#NAME?</v>
          </cell>
          <cell r="I73">
            <v>0</v>
          </cell>
          <cell r="AJ73">
            <v>1</v>
          </cell>
        </row>
        <row r="74">
          <cell r="A74" t="str">
            <v>23201</v>
          </cell>
          <cell r="B74" t="str">
            <v>23</v>
          </cell>
          <cell r="C74" t="str">
            <v>2</v>
          </cell>
          <cell r="D74" t="str">
            <v>01</v>
          </cell>
          <cell r="E74" t="str">
            <v/>
          </cell>
          <cell r="F74" t="e">
            <v>#NAME?</v>
          </cell>
          <cell r="G74" t="e">
            <v>#NAME?</v>
          </cell>
          <cell r="H74" t="e">
            <v>#NAME?</v>
          </cell>
          <cell r="I74">
            <v>0</v>
          </cell>
          <cell r="AJ74">
            <v>1</v>
          </cell>
        </row>
        <row r="75">
          <cell r="A75" t="str">
            <v>31101</v>
          </cell>
          <cell r="B75" t="str">
            <v>31</v>
          </cell>
          <cell r="C75" t="str">
            <v>1</v>
          </cell>
          <cell r="D75" t="str">
            <v>01</v>
          </cell>
          <cell r="E75" t="str">
            <v/>
          </cell>
          <cell r="F75" t="e">
            <v>#NAME?</v>
          </cell>
          <cell r="G75" t="e">
            <v>#NAME?</v>
          </cell>
          <cell r="H75" t="e">
            <v>#NAME?</v>
          </cell>
          <cell r="I75">
            <v>0</v>
          </cell>
          <cell r="AJ75">
            <v>1</v>
          </cell>
        </row>
        <row r="76">
          <cell r="A76" t="str">
            <v>31102</v>
          </cell>
          <cell r="B76" t="str">
            <v>31</v>
          </cell>
          <cell r="C76" t="str">
            <v>1</v>
          </cell>
          <cell r="D76" t="str">
            <v>02</v>
          </cell>
          <cell r="E76" t="str">
            <v/>
          </cell>
          <cell r="F76" t="e">
            <v>#NAME?</v>
          </cell>
          <cell r="G76" t="e">
            <v>#NAME?</v>
          </cell>
          <cell r="H76" t="e">
            <v>#NAME?</v>
          </cell>
          <cell r="I76">
            <v>0</v>
          </cell>
          <cell r="AJ76">
            <v>1</v>
          </cell>
        </row>
        <row r="77">
          <cell r="A77" t="str">
            <v>31103</v>
          </cell>
          <cell r="B77" t="str">
            <v>31</v>
          </cell>
          <cell r="C77" t="str">
            <v>1</v>
          </cell>
          <cell r="D77" t="str">
            <v>03</v>
          </cell>
          <cell r="E77" t="str">
            <v/>
          </cell>
          <cell r="F77" t="e">
            <v>#NAME?</v>
          </cell>
          <cell r="G77" t="e">
            <v>#NAME?</v>
          </cell>
          <cell r="H77" t="e">
            <v>#NAME?</v>
          </cell>
          <cell r="I77">
            <v>0</v>
          </cell>
          <cell r="AJ77">
            <v>1</v>
          </cell>
        </row>
        <row r="78">
          <cell r="A78" t="str">
            <v>32101</v>
          </cell>
          <cell r="B78" t="str">
            <v>32</v>
          </cell>
          <cell r="C78" t="str">
            <v>1</v>
          </cell>
          <cell r="D78" t="str">
            <v>01</v>
          </cell>
          <cell r="E78" t="str">
            <v/>
          </cell>
          <cell r="F78" t="e">
            <v>#NAME?</v>
          </cell>
          <cell r="G78" t="e">
            <v>#NAME?</v>
          </cell>
          <cell r="H78" t="e">
            <v>#NAME?</v>
          </cell>
          <cell r="I78">
            <v>1</v>
          </cell>
        </row>
        <row r="79">
          <cell r="A79" t="str">
            <v>32102</v>
          </cell>
          <cell r="B79" t="str">
            <v>32</v>
          </cell>
          <cell r="C79" t="str">
            <v>1</v>
          </cell>
          <cell r="D79" t="str">
            <v>02</v>
          </cell>
          <cell r="E79" t="str">
            <v/>
          </cell>
          <cell r="F79" t="e">
            <v>#NAME?</v>
          </cell>
          <cell r="G79" t="e">
            <v>#NAME?</v>
          </cell>
          <cell r="H79" t="e">
            <v>#NAME?</v>
          </cell>
          <cell r="I79">
            <v>1</v>
          </cell>
        </row>
        <row r="80">
          <cell r="A80" t="str">
            <v>32103</v>
          </cell>
          <cell r="B80" t="str">
            <v>32</v>
          </cell>
          <cell r="C80" t="str">
            <v>1</v>
          </cell>
          <cell r="D80" t="str">
            <v>03</v>
          </cell>
          <cell r="E80" t="str">
            <v/>
          </cell>
          <cell r="F80" t="e">
            <v>#NAME?</v>
          </cell>
          <cell r="G80" t="e">
            <v>#NAME?</v>
          </cell>
          <cell r="H80" t="e">
            <v>#NAME?</v>
          </cell>
          <cell r="I80">
            <v>0.98</v>
          </cell>
          <cell r="AC80">
            <v>0.01</v>
          </cell>
          <cell r="AD80">
            <v>0.01</v>
          </cell>
        </row>
        <row r="81">
          <cell r="A81" t="str">
            <v>32104</v>
          </cell>
          <cell r="B81" t="str">
            <v>32</v>
          </cell>
          <cell r="C81" t="str">
            <v>1</v>
          </cell>
          <cell r="D81" t="str">
            <v>04</v>
          </cell>
          <cell r="E81" t="str">
            <v/>
          </cell>
          <cell r="F81" t="e">
            <v>#NAME?</v>
          </cell>
          <cell r="G81" t="e">
            <v>#NAME?</v>
          </cell>
          <cell r="H81" t="e">
            <v>#NAME?</v>
          </cell>
          <cell r="I81">
            <v>0.99795081967213117</v>
          </cell>
          <cell r="AA81">
            <v>2.9274004683840749E-4</v>
          </cell>
          <cell r="AB81">
            <v>1.756440281030445E-3</v>
          </cell>
        </row>
        <row r="82">
          <cell r="A82" t="str">
            <v>32105</v>
          </cell>
          <cell r="B82" t="str">
            <v>32</v>
          </cell>
          <cell r="C82" t="str">
            <v>1</v>
          </cell>
          <cell r="D82" t="str">
            <v>05</v>
          </cell>
          <cell r="E82" t="str">
            <v/>
          </cell>
          <cell r="F82" t="e">
            <v>#NAME?</v>
          </cell>
          <cell r="G82" t="e">
            <v>#NAME?</v>
          </cell>
          <cell r="H82" t="e">
            <v>#NAME?</v>
          </cell>
          <cell r="I82">
            <v>1</v>
          </cell>
        </row>
        <row r="83">
          <cell r="A83" t="str">
            <v>32106</v>
          </cell>
          <cell r="B83" t="str">
            <v>32</v>
          </cell>
          <cell r="C83" t="str">
            <v>1</v>
          </cell>
          <cell r="D83" t="str">
            <v>06</v>
          </cell>
          <cell r="E83" t="str">
            <v/>
          </cell>
          <cell r="F83" t="e">
            <v>#NAME?</v>
          </cell>
          <cell r="G83" t="e">
            <v>#NAME?</v>
          </cell>
          <cell r="H83" t="e">
            <v>#NAME?</v>
          </cell>
          <cell r="I83">
            <v>1</v>
          </cell>
        </row>
        <row r="84">
          <cell r="A84" t="str">
            <v>32107</v>
          </cell>
          <cell r="B84" t="str">
            <v>32</v>
          </cell>
          <cell r="C84" t="str">
            <v>1</v>
          </cell>
          <cell r="D84" t="str">
            <v>07</v>
          </cell>
          <cell r="E84" t="str">
            <v/>
          </cell>
          <cell r="F84" t="e">
            <v>#NAME?</v>
          </cell>
          <cell r="G84" t="e">
            <v>#NAME?</v>
          </cell>
          <cell r="H84" t="e">
            <v>#NAME?</v>
          </cell>
          <cell r="I84">
            <v>1</v>
          </cell>
        </row>
        <row r="85">
          <cell r="A85" t="str">
            <v>32108</v>
          </cell>
          <cell r="B85" t="str">
            <v>32</v>
          </cell>
          <cell r="C85" t="str">
            <v>1</v>
          </cell>
          <cell r="D85" t="str">
            <v>08</v>
          </cell>
          <cell r="E85" t="str">
            <v/>
          </cell>
          <cell r="F85" t="e">
            <v>#NAME?</v>
          </cell>
          <cell r="G85" t="e">
            <v>#NAME?</v>
          </cell>
          <cell r="H85" t="e">
            <v>#NAME?</v>
          </cell>
          <cell r="I85">
            <v>0.99882903981264637</v>
          </cell>
          <cell r="AB85">
            <v>1.17096018735363E-3</v>
          </cell>
        </row>
        <row r="86">
          <cell r="A86" t="str">
            <v>32109</v>
          </cell>
          <cell r="B86" t="str">
            <v>32</v>
          </cell>
          <cell r="C86" t="str">
            <v>1</v>
          </cell>
          <cell r="D86" t="str">
            <v>09</v>
          </cell>
          <cell r="E86" t="str">
            <v/>
          </cell>
          <cell r="F86" t="e">
            <v>#NAME?</v>
          </cell>
          <cell r="G86" t="e">
            <v>#NAME?</v>
          </cell>
          <cell r="H86" t="e">
            <v>#NAME?</v>
          </cell>
          <cell r="I86">
            <v>0.92999999999999994</v>
          </cell>
          <cell r="AC86">
            <v>0.05</v>
          </cell>
          <cell r="AD86">
            <v>0.02</v>
          </cell>
        </row>
        <row r="87">
          <cell r="A87" t="str">
            <v>32201</v>
          </cell>
          <cell r="B87" t="str">
            <v>32</v>
          </cell>
          <cell r="C87" t="str">
            <v>2</v>
          </cell>
          <cell r="D87" t="str">
            <v>01</v>
          </cell>
          <cell r="E87" t="str">
            <v/>
          </cell>
          <cell r="F87" t="e">
            <v>#NAME?</v>
          </cell>
          <cell r="G87" t="e">
            <v>#NAME?</v>
          </cell>
          <cell r="H87" t="e">
            <v>#NAME?</v>
          </cell>
          <cell r="I87">
            <v>0.6994145199063232</v>
          </cell>
          <cell r="Z87">
            <v>5.8548009367681499E-4</v>
          </cell>
          <cell r="AC87">
            <v>0.2</v>
          </cell>
          <cell r="AD87">
            <v>0.1</v>
          </cell>
        </row>
        <row r="88">
          <cell r="A88" t="str">
            <v>32202</v>
          </cell>
          <cell r="B88" t="str">
            <v>32</v>
          </cell>
          <cell r="C88" t="str">
            <v>2</v>
          </cell>
          <cell r="D88" t="str">
            <v>02</v>
          </cell>
          <cell r="E88" t="str">
            <v/>
          </cell>
          <cell r="F88" t="e">
            <v>#NAME?</v>
          </cell>
          <cell r="G88" t="e">
            <v>#NAME?</v>
          </cell>
          <cell r="H88" t="e">
            <v>#NAME?</v>
          </cell>
          <cell r="I88">
            <v>0.9991217798594848</v>
          </cell>
          <cell r="AA88">
            <v>8.7822014051522248E-4</v>
          </cell>
        </row>
        <row r="89">
          <cell r="A89" t="str">
            <v>32203</v>
          </cell>
          <cell r="B89" t="str">
            <v>32</v>
          </cell>
          <cell r="C89" t="str">
            <v>2</v>
          </cell>
          <cell r="D89" t="str">
            <v>03</v>
          </cell>
          <cell r="E89" t="str">
            <v/>
          </cell>
          <cell r="F89" t="e">
            <v>#NAME?</v>
          </cell>
          <cell r="G89" t="e">
            <v>#NAME?</v>
          </cell>
          <cell r="H89" t="e">
            <v>#NAME?</v>
          </cell>
          <cell r="I89">
            <v>0.99941451990632324</v>
          </cell>
          <cell r="AB89">
            <v>5.8548009367681499E-4</v>
          </cell>
        </row>
        <row r="90">
          <cell r="A90" t="str">
            <v>32204</v>
          </cell>
          <cell r="B90" t="str">
            <v>32</v>
          </cell>
          <cell r="C90" t="str">
            <v>2</v>
          </cell>
          <cell r="D90" t="str">
            <v>04</v>
          </cell>
          <cell r="E90" t="str">
            <v/>
          </cell>
          <cell r="F90" t="e">
            <v>#NAME?</v>
          </cell>
          <cell r="G90" t="e">
            <v>#NAME?</v>
          </cell>
          <cell r="H90" t="e">
            <v>#NAME?</v>
          </cell>
          <cell r="I90">
            <v>1</v>
          </cell>
        </row>
        <row r="91">
          <cell r="A91" t="str">
            <v>32205</v>
          </cell>
          <cell r="B91" t="str">
            <v>32</v>
          </cell>
          <cell r="C91" t="str">
            <v>2</v>
          </cell>
          <cell r="D91" t="str">
            <v>05</v>
          </cell>
          <cell r="E91" t="str">
            <v/>
          </cell>
          <cell r="F91" t="e">
            <v>#NAME?</v>
          </cell>
          <cell r="G91" t="e">
            <v>#NAME?</v>
          </cell>
          <cell r="H91" t="e">
            <v>#NAME?</v>
          </cell>
          <cell r="I91">
            <v>1</v>
          </cell>
        </row>
        <row r="92">
          <cell r="A92" t="str">
            <v>32206</v>
          </cell>
          <cell r="B92" t="str">
            <v>32</v>
          </cell>
          <cell r="C92" t="str">
            <v>2</v>
          </cell>
          <cell r="D92" t="str">
            <v>06</v>
          </cell>
          <cell r="E92" t="str">
            <v/>
          </cell>
          <cell r="F92" t="e">
            <v>#NAME?</v>
          </cell>
          <cell r="G92" t="e">
            <v>#NAME?</v>
          </cell>
          <cell r="H92" t="e">
            <v>#NAME?</v>
          </cell>
          <cell r="I92">
            <v>1</v>
          </cell>
        </row>
        <row r="93">
          <cell r="A93" t="str">
            <v>32207</v>
          </cell>
          <cell r="B93" t="str">
            <v>32</v>
          </cell>
          <cell r="C93" t="str">
            <v>2</v>
          </cell>
          <cell r="D93" t="str">
            <v>07</v>
          </cell>
          <cell r="E93" t="str">
            <v/>
          </cell>
          <cell r="F93" t="e">
            <v>#NAME?</v>
          </cell>
          <cell r="G93" t="e">
            <v>#NAME?</v>
          </cell>
          <cell r="H93" t="e">
            <v>#NAME?</v>
          </cell>
          <cell r="I93">
            <v>1</v>
          </cell>
        </row>
        <row r="94">
          <cell r="A94" t="str">
            <v>32208</v>
          </cell>
          <cell r="B94" t="str">
            <v>32</v>
          </cell>
          <cell r="C94" t="str">
            <v>2</v>
          </cell>
          <cell r="D94" t="str">
            <v>08</v>
          </cell>
          <cell r="E94" t="str">
            <v/>
          </cell>
          <cell r="F94" t="e">
            <v>#NAME?</v>
          </cell>
          <cell r="G94" t="e">
            <v>#NAME?</v>
          </cell>
          <cell r="H94" t="e">
            <v>#NAME?</v>
          </cell>
          <cell r="I94">
            <v>1</v>
          </cell>
        </row>
        <row r="95">
          <cell r="A95" t="str">
            <v>32209</v>
          </cell>
          <cell r="B95" t="str">
            <v>32</v>
          </cell>
          <cell r="C95" t="str">
            <v>2</v>
          </cell>
          <cell r="D95" t="str">
            <v>09</v>
          </cell>
          <cell r="E95" t="str">
            <v/>
          </cell>
          <cell r="F95" t="e">
            <v>#NAME?</v>
          </cell>
          <cell r="G95" t="e">
            <v>#NAME?</v>
          </cell>
          <cell r="H95" t="e">
            <v>#NAME?</v>
          </cell>
          <cell r="I95">
            <v>1</v>
          </cell>
        </row>
        <row r="96">
          <cell r="A96" t="str">
            <v>32210</v>
          </cell>
          <cell r="B96" t="str">
            <v>32</v>
          </cell>
          <cell r="C96" t="str">
            <v>2</v>
          </cell>
          <cell r="D96" t="str">
            <v>10</v>
          </cell>
          <cell r="E96" t="str">
            <v/>
          </cell>
          <cell r="F96" t="e">
            <v>#NAME?</v>
          </cell>
          <cell r="G96" t="e">
            <v>#NAME?</v>
          </cell>
          <cell r="H96" t="e">
            <v>#NAME?</v>
          </cell>
          <cell r="I96">
            <v>1</v>
          </cell>
        </row>
        <row r="97">
          <cell r="A97" t="str">
            <v>32211</v>
          </cell>
          <cell r="B97" t="str">
            <v>32</v>
          </cell>
          <cell r="C97" t="str">
            <v>2</v>
          </cell>
          <cell r="D97" t="str">
            <v>11</v>
          </cell>
          <cell r="E97" t="str">
            <v/>
          </cell>
          <cell r="F97" t="e">
            <v>#NAME?</v>
          </cell>
          <cell r="G97" t="e">
            <v>#NAME?</v>
          </cell>
          <cell r="H97" t="e">
            <v>#NAME?</v>
          </cell>
          <cell r="I97">
            <v>1</v>
          </cell>
        </row>
        <row r="98">
          <cell r="A98" t="str">
            <v>32212</v>
          </cell>
          <cell r="B98" t="str">
            <v>32</v>
          </cell>
          <cell r="C98" t="str">
            <v>2</v>
          </cell>
          <cell r="D98" t="str">
            <v>12</v>
          </cell>
          <cell r="E98" t="str">
            <v/>
          </cell>
          <cell r="F98" t="e">
            <v>#NAME?</v>
          </cell>
          <cell r="G98" t="e">
            <v>#NAME?</v>
          </cell>
          <cell r="H98" t="e">
            <v>#NAME?</v>
          </cell>
          <cell r="I98">
            <v>1</v>
          </cell>
        </row>
        <row r="99">
          <cell r="A99" t="str">
            <v>32213</v>
          </cell>
          <cell r="B99" t="str">
            <v>32</v>
          </cell>
          <cell r="C99" t="str">
            <v>2</v>
          </cell>
          <cell r="D99" t="str">
            <v>13</v>
          </cell>
          <cell r="E99" t="str">
            <v/>
          </cell>
          <cell r="F99" t="e">
            <v>#NAME?</v>
          </cell>
          <cell r="G99" t="e">
            <v>#NAME?</v>
          </cell>
          <cell r="H99" t="e">
            <v>#NAME?</v>
          </cell>
          <cell r="I99">
            <v>1</v>
          </cell>
        </row>
        <row r="100">
          <cell r="A100" t="str">
            <v>32214</v>
          </cell>
          <cell r="B100" t="str">
            <v>32</v>
          </cell>
          <cell r="C100" t="str">
            <v>2</v>
          </cell>
          <cell r="D100" t="str">
            <v>14</v>
          </cell>
          <cell r="E100" t="str">
            <v/>
          </cell>
          <cell r="F100" t="e">
            <v>#NAME?</v>
          </cell>
          <cell r="G100" t="e">
            <v>#NAME?</v>
          </cell>
          <cell r="H100" t="e">
            <v>#NAME?</v>
          </cell>
          <cell r="I100">
            <v>1</v>
          </cell>
        </row>
        <row r="101">
          <cell r="A101" t="str">
            <v>32215</v>
          </cell>
          <cell r="B101" t="str">
            <v>32</v>
          </cell>
          <cell r="C101" t="str">
            <v>2</v>
          </cell>
          <cell r="D101" t="str">
            <v>15</v>
          </cell>
          <cell r="E101" t="str">
            <v/>
          </cell>
          <cell r="F101" t="e">
            <v>#NAME?</v>
          </cell>
          <cell r="G101" t="e">
            <v>#NAME?</v>
          </cell>
          <cell r="H101" t="e">
            <v>#NAME?</v>
          </cell>
          <cell r="I101">
            <v>1</v>
          </cell>
        </row>
        <row r="102">
          <cell r="A102" t="str">
            <v>32216</v>
          </cell>
          <cell r="B102" t="str">
            <v>32</v>
          </cell>
          <cell r="C102" t="str">
            <v>2</v>
          </cell>
          <cell r="D102" t="str">
            <v>16</v>
          </cell>
          <cell r="E102" t="str">
            <v/>
          </cell>
          <cell r="F102" t="e">
            <v>#NAME?</v>
          </cell>
          <cell r="G102" t="e">
            <v>#NAME?</v>
          </cell>
          <cell r="H102" t="e">
            <v>#NAME?</v>
          </cell>
          <cell r="I102">
            <v>1</v>
          </cell>
        </row>
        <row r="103">
          <cell r="A103" t="str">
            <v>32217</v>
          </cell>
          <cell r="B103" t="str">
            <v>32</v>
          </cell>
          <cell r="C103" t="str">
            <v>2</v>
          </cell>
          <cell r="D103" t="str">
            <v>17</v>
          </cell>
          <cell r="E103" t="str">
            <v/>
          </cell>
          <cell r="F103" t="e">
            <v>#NAME?</v>
          </cell>
          <cell r="G103" t="e">
            <v>#NAME?</v>
          </cell>
          <cell r="H103" t="e">
            <v>#NAME?</v>
          </cell>
          <cell r="I103">
            <v>1</v>
          </cell>
        </row>
        <row r="104">
          <cell r="A104" t="str">
            <v>32218</v>
          </cell>
          <cell r="B104" t="str">
            <v>32</v>
          </cell>
          <cell r="C104" t="str">
            <v>2</v>
          </cell>
          <cell r="D104" t="str">
            <v>18</v>
          </cell>
          <cell r="E104" t="str">
            <v/>
          </cell>
          <cell r="F104" t="e">
            <v>#NAME?</v>
          </cell>
          <cell r="G104" t="e">
            <v>#NAME?</v>
          </cell>
          <cell r="H104" t="e">
            <v>#NAME?</v>
          </cell>
          <cell r="I104">
            <v>1</v>
          </cell>
        </row>
        <row r="105">
          <cell r="A105" t="str">
            <v>32219</v>
          </cell>
          <cell r="B105" t="str">
            <v>32</v>
          </cell>
          <cell r="C105" t="str">
            <v>2</v>
          </cell>
          <cell r="D105" t="str">
            <v>19</v>
          </cell>
          <cell r="E105" t="str">
            <v/>
          </cell>
          <cell r="F105" t="e">
            <v>#NAME?</v>
          </cell>
          <cell r="G105" t="e">
            <v>#NAME?</v>
          </cell>
          <cell r="H105" t="e">
            <v>#NAME?</v>
          </cell>
          <cell r="I105">
            <v>1</v>
          </cell>
        </row>
        <row r="106">
          <cell r="A106" t="str">
            <v>32220</v>
          </cell>
          <cell r="B106" t="str">
            <v>32</v>
          </cell>
          <cell r="C106" t="str">
            <v>2</v>
          </cell>
          <cell r="D106" t="str">
            <v>20</v>
          </cell>
          <cell r="E106" t="str">
            <v/>
          </cell>
          <cell r="F106" t="e">
            <v>#NAME?</v>
          </cell>
          <cell r="G106" t="e">
            <v>#NAME?</v>
          </cell>
          <cell r="H106" t="e">
            <v>#NAME?</v>
          </cell>
          <cell r="I106">
            <v>1</v>
          </cell>
        </row>
        <row r="107">
          <cell r="A107" t="str">
            <v>32221</v>
          </cell>
          <cell r="B107" t="str">
            <v>32</v>
          </cell>
          <cell r="C107" t="str">
            <v>2</v>
          </cell>
          <cell r="D107" t="str">
            <v>21</v>
          </cell>
          <cell r="E107" t="str">
            <v/>
          </cell>
          <cell r="F107" t="e">
            <v>#NAME?</v>
          </cell>
          <cell r="G107" t="e">
            <v>#NAME?</v>
          </cell>
          <cell r="H107" t="e">
            <v>#NAME?</v>
          </cell>
          <cell r="I107">
            <v>1</v>
          </cell>
        </row>
        <row r="108">
          <cell r="A108" t="str">
            <v>32222</v>
          </cell>
          <cell r="B108" t="str">
            <v>32</v>
          </cell>
          <cell r="C108" t="str">
            <v>2</v>
          </cell>
          <cell r="D108" t="str">
            <v>22</v>
          </cell>
          <cell r="E108" t="str">
            <v/>
          </cell>
          <cell r="F108" t="e">
            <v>#NAME?</v>
          </cell>
          <cell r="G108" t="e">
            <v>#NAME?</v>
          </cell>
          <cell r="H108" t="e">
            <v>#NAME?</v>
          </cell>
          <cell r="I108">
            <v>1</v>
          </cell>
        </row>
        <row r="109">
          <cell r="A109" t="str">
            <v>32223</v>
          </cell>
          <cell r="B109" t="str">
            <v>32</v>
          </cell>
          <cell r="C109" t="str">
            <v>2</v>
          </cell>
          <cell r="D109" t="str">
            <v>23</v>
          </cell>
          <cell r="E109" t="str">
            <v/>
          </cell>
          <cell r="F109" t="e">
            <v>#NAME?</v>
          </cell>
          <cell r="G109" t="e">
            <v>#NAME?</v>
          </cell>
          <cell r="H109" t="e">
            <v>#NAME?</v>
          </cell>
          <cell r="I109">
            <v>1</v>
          </cell>
        </row>
        <row r="110">
          <cell r="A110" t="str">
            <v>32224</v>
          </cell>
          <cell r="B110" t="str">
            <v>32</v>
          </cell>
          <cell r="C110" t="str">
            <v>2</v>
          </cell>
          <cell r="D110" t="str">
            <v>24</v>
          </cell>
          <cell r="E110" t="str">
            <v/>
          </cell>
          <cell r="F110" t="e">
            <v>#NAME?</v>
          </cell>
          <cell r="G110" t="e">
            <v>#NAME?</v>
          </cell>
          <cell r="H110" t="e">
            <v>#NAME?</v>
          </cell>
          <cell r="I110">
            <v>1</v>
          </cell>
        </row>
        <row r="111">
          <cell r="A111" t="str">
            <v>32225</v>
          </cell>
          <cell r="B111" t="str">
            <v>32</v>
          </cell>
          <cell r="C111" t="str">
            <v>2</v>
          </cell>
          <cell r="D111" t="str">
            <v>25</v>
          </cell>
          <cell r="E111" t="str">
            <v/>
          </cell>
          <cell r="F111" t="e">
            <v>#NAME?</v>
          </cell>
          <cell r="G111" t="e">
            <v>#NAME?</v>
          </cell>
          <cell r="H111" t="e">
            <v>#NAME?</v>
          </cell>
          <cell r="I111">
            <v>1</v>
          </cell>
        </row>
        <row r="112">
          <cell r="A112" t="str">
            <v>32226</v>
          </cell>
          <cell r="B112" t="str">
            <v>32</v>
          </cell>
          <cell r="C112" t="str">
            <v>2</v>
          </cell>
          <cell r="D112" t="str">
            <v>26</v>
          </cell>
          <cell r="E112" t="str">
            <v/>
          </cell>
          <cell r="F112" t="e">
            <v>#NAME?</v>
          </cell>
          <cell r="G112" t="e">
            <v>#NAME?</v>
          </cell>
          <cell r="H112" t="e">
            <v>#NAME?</v>
          </cell>
          <cell r="I112">
            <v>1</v>
          </cell>
        </row>
        <row r="113">
          <cell r="A113" t="str">
            <v>32227</v>
          </cell>
          <cell r="B113" t="str">
            <v>32</v>
          </cell>
          <cell r="C113" t="str">
            <v>2</v>
          </cell>
          <cell r="D113" t="str">
            <v>27</v>
          </cell>
          <cell r="E113" t="str">
            <v/>
          </cell>
          <cell r="F113" t="e">
            <v>#NAME?</v>
          </cell>
          <cell r="G113" t="e">
            <v>#NAME?</v>
          </cell>
          <cell r="H113" t="e">
            <v>#NAME?</v>
          </cell>
          <cell r="I113">
            <v>1</v>
          </cell>
        </row>
        <row r="114">
          <cell r="A114" t="str">
            <v>32301</v>
          </cell>
          <cell r="B114" t="str">
            <v>32</v>
          </cell>
          <cell r="C114" t="str">
            <v>3</v>
          </cell>
          <cell r="D114" t="str">
            <v>01</v>
          </cell>
          <cell r="E114" t="str">
            <v/>
          </cell>
          <cell r="F114" t="e">
            <v>#NAME?</v>
          </cell>
          <cell r="G114" t="e">
            <v>#NAME?</v>
          </cell>
          <cell r="H114" t="e">
            <v>#NAME?</v>
          </cell>
          <cell r="I114">
            <v>1</v>
          </cell>
        </row>
        <row r="115">
          <cell r="A115" t="str">
            <v>32302</v>
          </cell>
          <cell r="B115" t="str">
            <v>32</v>
          </cell>
          <cell r="C115" t="str">
            <v>3</v>
          </cell>
          <cell r="D115" t="str">
            <v>02</v>
          </cell>
          <cell r="E115" t="str">
            <v/>
          </cell>
          <cell r="F115" t="e">
            <v>#NAME?</v>
          </cell>
          <cell r="G115" t="e">
            <v>#NAME?</v>
          </cell>
          <cell r="H115" t="e">
            <v>#NAME?</v>
          </cell>
          <cell r="I115">
            <v>1</v>
          </cell>
        </row>
        <row r="116">
          <cell r="A116" t="str">
            <v>32303</v>
          </cell>
          <cell r="B116" t="str">
            <v>32</v>
          </cell>
          <cell r="C116" t="str">
            <v>3</v>
          </cell>
          <cell r="D116" t="str">
            <v>03</v>
          </cell>
          <cell r="E116" t="str">
            <v/>
          </cell>
          <cell r="F116" t="e">
            <v>#NAME?</v>
          </cell>
          <cell r="G116" t="e">
            <v>#NAME?</v>
          </cell>
          <cell r="H116" t="e">
            <v>#NAME?</v>
          </cell>
          <cell r="I116">
            <v>1</v>
          </cell>
        </row>
        <row r="117">
          <cell r="A117" t="str">
            <v>32401</v>
          </cell>
          <cell r="B117" t="str">
            <v>32</v>
          </cell>
          <cell r="C117" t="str">
            <v>4</v>
          </cell>
          <cell r="D117" t="str">
            <v>01</v>
          </cell>
          <cell r="E117" t="str">
            <v/>
          </cell>
          <cell r="F117" t="e">
            <v>#NAME?</v>
          </cell>
          <cell r="G117" t="e">
            <v>#NAME?</v>
          </cell>
          <cell r="H117" t="e">
            <v>#NAME?</v>
          </cell>
          <cell r="I117">
            <v>1</v>
          </cell>
        </row>
        <row r="118">
          <cell r="A118" t="str">
            <v>32402</v>
          </cell>
          <cell r="B118" t="str">
            <v>32</v>
          </cell>
          <cell r="C118" t="str">
            <v>4</v>
          </cell>
          <cell r="D118" t="str">
            <v>02</v>
          </cell>
          <cell r="E118" t="str">
            <v/>
          </cell>
          <cell r="F118" t="e">
            <v>#NAME?</v>
          </cell>
          <cell r="G118" t="e">
            <v>#NAME?</v>
          </cell>
          <cell r="H118" t="e">
            <v>#NAME?</v>
          </cell>
          <cell r="I118">
            <v>1</v>
          </cell>
        </row>
        <row r="119">
          <cell r="A119" t="str">
            <v>34101</v>
          </cell>
          <cell r="B119" t="str">
            <v>34</v>
          </cell>
          <cell r="C119" t="str">
            <v>1</v>
          </cell>
          <cell r="D119" t="str">
            <v>01</v>
          </cell>
          <cell r="E119" t="str">
            <v/>
          </cell>
          <cell r="F119" t="e">
            <v>#NAME?</v>
          </cell>
          <cell r="G119" t="e">
            <v>#NAME?</v>
          </cell>
          <cell r="H119" t="e">
            <v>#NAME?</v>
          </cell>
          <cell r="I119">
            <v>1</v>
          </cell>
        </row>
        <row r="120">
          <cell r="A120" t="str">
            <v>41101</v>
          </cell>
          <cell r="B120" t="str">
            <v>41</v>
          </cell>
          <cell r="C120" t="str">
            <v>1</v>
          </cell>
          <cell r="D120" t="str">
            <v>01</v>
          </cell>
          <cell r="E120" t="str">
            <v/>
          </cell>
          <cell r="F120" t="e">
            <v>#NAME?</v>
          </cell>
          <cell r="G120" t="e">
            <v>#NAME?</v>
          </cell>
          <cell r="H120" t="e">
            <v>#NAME?</v>
          </cell>
          <cell r="I120">
            <v>0.4</v>
          </cell>
          <cell r="AC120">
            <v>0.5</v>
          </cell>
          <cell r="AD120">
            <v>0.1</v>
          </cell>
        </row>
        <row r="121">
          <cell r="A121" t="str">
            <v>41102</v>
          </cell>
          <cell r="B121" t="str">
            <v>41</v>
          </cell>
          <cell r="C121" t="str">
            <v>1</v>
          </cell>
          <cell r="D121" t="str">
            <v>02</v>
          </cell>
          <cell r="E121" t="str">
            <v/>
          </cell>
          <cell r="F121" t="e">
            <v>#NAME?</v>
          </cell>
          <cell r="G121" t="e">
            <v>#NAME?</v>
          </cell>
          <cell r="H121" t="e">
            <v>#NAME?</v>
          </cell>
          <cell r="I121">
            <v>0.4</v>
          </cell>
          <cell r="AC121">
            <v>0.3</v>
          </cell>
          <cell r="AD121">
            <v>0.3</v>
          </cell>
        </row>
        <row r="122">
          <cell r="A122" t="str">
            <v>41103</v>
          </cell>
          <cell r="B122" t="str">
            <v>41</v>
          </cell>
          <cell r="C122" t="str">
            <v>1</v>
          </cell>
          <cell r="D122" t="str">
            <v>03</v>
          </cell>
          <cell r="E122" t="str">
            <v/>
          </cell>
          <cell r="F122" t="e">
            <v>#NAME?</v>
          </cell>
          <cell r="G122" t="e">
            <v>#NAME?</v>
          </cell>
          <cell r="H122" t="e">
            <v>#NAME?</v>
          </cell>
          <cell r="I122">
            <v>0.4</v>
          </cell>
          <cell r="AC122">
            <v>0.3</v>
          </cell>
          <cell r="AD122">
            <v>0.3</v>
          </cell>
        </row>
        <row r="123">
          <cell r="A123" t="str">
            <v>41104</v>
          </cell>
          <cell r="B123" t="str">
            <v>41</v>
          </cell>
          <cell r="C123" t="str">
            <v>1</v>
          </cell>
          <cell r="D123" t="str">
            <v>04</v>
          </cell>
          <cell r="E123" t="str">
            <v/>
          </cell>
          <cell r="F123" t="e">
            <v>#NAME?</v>
          </cell>
          <cell r="G123" t="e">
            <v>#NAME?</v>
          </cell>
          <cell r="H123" t="e">
            <v>#NAME?</v>
          </cell>
          <cell r="I123">
            <v>0.4</v>
          </cell>
          <cell r="AC123">
            <v>0.6</v>
          </cell>
        </row>
        <row r="124">
          <cell r="A124" t="str">
            <v>41105</v>
          </cell>
          <cell r="B124" t="str">
            <v>41</v>
          </cell>
          <cell r="C124" t="str">
            <v>1</v>
          </cell>
          <cell r="D124" t="str">
            <v>05</v>
          </cell>
          <cell r="E124" t="str">
            <v/>
          </cell>
          <cell r="F124" t="e">
            <v>#NAME?</v>
          </cell>
          <cell r="G124" t="e">
            <v>#NAME?</v>
          </cell>
          <cell r="H124" t="e">
            <v>#NAME?</v>
          </cell>
          <cell r="I124">
            <v>0.4</v>
          </cell>
          <cell r="AC124">
            <v>0.6</v>
          </cell>
        </row>
        <row r="125">
          <cell r="A125" t="str">
            <v>41201</v>
          </cell>
          <cell r="B125" t="str">
            <v>41</v>
          </cell>
          <cell r="C125" t="str">
            <v>2</v>
          </cell>
          <cell r="D125" t="str">
            <v>01</v>
          </cell>
          <cell r="E125" t="str">
            <v/>
          </cell>
          <cell r="F125" t="e">
            <v>#NAME?</v>
          </cell>
          <cell r="G125" t="e">
            <v>#NAME?</v>
          </cell>
          <cell r="H125" t="e">
            <v>#NAME?</v>
          </cell>
          <cell r="I125">
            <v>1</v>
          </cell>
        </row>
        <row r="126">
          <cell r="A126" t="str">
            <v>41202</v>
          </cell>
          <cell r="B126" t="str">
            <v>41</v>
          </cell>
          <cell r="C126" t="str">
            <v>2</v>
          </cell>
          <cell r="D126" t="str">
            <v>02</v>
          </cell>
          <cell r="E126" t="str">
            <v/>
          </cell>
          <cell r="F126" t="e">
            <v>#NAME?</v>
          </cell>
          <cell r="G126" t="e">
            <v>#NAME?</v>
          </cell>
          <cell r="H126" t="e">
            <v>#NAME?</v>
          </cell>
          <cell r="I126">
            <v>8.0000000000000071E-2</v>
          </cell>
          <cell r="AC126">
            <v>0.71</v>
          </cell>
          <cell r="AD126">
            <v>0.2</v>
          </cell>
          <cell r="AE126">
            <v>0.01</v>
          </cell>
        </row>
        <row r="127">
          <cell r="A127" t="str">
            <v>41301</v>
          </cell>
          <cell r="B127" t="str">
            <v>41</v>
          </cell>
          <cell r="C127" t="str">
            <v>3</v>
          </cell>
          <cell r="D127" t="str">
            <v>01</v>
          </cell>
          <cell r="E127" t="str">
            <v/>
          </cell>
          <cell r="F127" t="e">
            <v>#NAME?</v>
          </cell>
          <cell r="G127" t="e">
            <v>#NAME?</v>
          </cell>
          <cell r="H127" t="e">
            <v>#NAME?</v>
          </cell>
          <cell r="I127">
            <v>3.9999999999999813E-2</v>
          </cell>
          <cell r="AB127">
            <v>0.01</v>
          </cell>
          <cell r="AC127">
            <v>0.4</v>
          </cell>
          <cell r="AD127">
            <v>0.45</v>
          </cell>
          <cell r="AE127">
            <v>0.01</v>
          </cell>
          <cell r="AH127">
            <v>0.04</v>
          </cell>
          <cell r="AI127">
            <v>0.05</v>
          </cell>
        </row>
        <row r="128">
          <cell r="A128" t="str">
            <v>41302</v>
          </cell>
          <cell r="B128" t="str">
            <v>41</v>
          </cell>
          <cell r="C128" t="str">
            <v>3</v>
          </cell>
          <cell r="D128" t="str">
            <v>02</v>
          </cell>
          <cell r="E128" t="str">
            <v/>
          </cell>
          <cell r="F128" t="e">
            <v>#NAME?</v>
          </cell>
          <cell r="G128" t="e">
            <v>#NAME?</v>
          </cell>
          <cell r="H128" t="e">
            <v>#NAME?</v>
          </cell>
          <cell r="I128">
            <v>2.9999999999999916E-2</v>
          </cell>
          <cell r="AB128">
            <v>0.01</v>
          </cell>
          <cell r="AC128">
            <v>0.6</v>
          </cell>
          <cell r="AD128">
            <v>0.25</v>
          </cell>
          <cell r="AE128">
            <v>0.02</v>
          </cell>
          <cell r="AH128">
            <v>0.04</v>
          </cell>
          <cell r="AI128">
            <v>0.05</v>
          </cell>
        </row>
        <row r="129">
          <cell r="A129" t="str">
            <v>41303</v>
          </cell>
          <cell r="B129" t="str">
            <v>41</v>
          </cell>
          <cell r="C129" t="str">
            <v>3</v>
          </cell>
          <cell r="D129" t="str">
            <v>03</v>
          </cell>
          <cell r="E129" t="str">
            <v/>
          </cell>
          <cell r="F129" t="e">
            <v>#NAME?</v>
          </cell>
          <cell r="G129" t="e">
            <v>#NAME?</v>
          </cell>
          <cell r="H129" t="e">
            <v>#NAME?</v>
          </cell>
          <cell r="I129">
            <v>3.9999999999999925E-2</v>
          </cell>
          <cell r="AC129">
            <v>0.6</v>
          </cell>
          <cell r="AD129">
            <v>0.25</v>
          </cell>
          <cell r="AE129">
            <v>0.02</v>
          </cell>
          <cell r="AH129">
            <v>0.04</v>
          </cell>
          <cell r="AI129">
            <v>0.05</v>
          </cell>
        </row>
        <row r="130">
          <cell r="A130" t="str">
            <v>41304</v>
          </cell>
          <cell r="B130" t="str">
            <v>41</v>
          </cell>
          <cell r="C130" t="str">
            <v>3</v>
          </cell>
          <cell r="D130" t="str">
            <v>04</v>
          </cell>
          <cell r="E130" t="str">
            <v/>
          </cell>
          <cell r="F130" t="e">
            <v>#NAME?</v>
          </cell>
          <cell r="G130" t="e">
            <v>#NAME?</v>
          </cell>
          <cell r="H130" t="e">
            <v>#NAME?</v>
          </cell>
          <cell r="I130">
            <v>0</v>
          </cell>
          <cell r="AC130">
            <v>0.6</v>
          </cell>
          <cell r="AD130">
            <v>0.25</v>
          </cell>
          <cell r="AG130">
            <v>0.1</v>
          </cell>
          <cell r="AI130">
            <v>0.05</v>
          </cell>
        </row>
        <row r="131">
          <cell r="A131" t="str">
            <v>41305</v>
          </cell>
          <cell r="B131" t="str">
            <v>41</v>
          </cell>
          <cell r="C131" t="str">
            <v>3</v>
          </cell>
          <cell r="D131" t="str">
            <v>05</v>
          </cell>
          <cell r="E131" t="str">
            <v/>
          </cell>
          <cell r="F131" t="e">
            <v>#NAME?</v>
          </cell>
          <cell r="G131" t="e">
            <v>#NAME?</v>
          </cell>
          <cell r="H131" t="e">
            <v>#NAME?</v>
          </cell>
          <cell r="I131">
            <v>7.999999999999996E-2</v>
          </cell>
          <cell r="AC131">
            <v>0.6</v>
          </cell>
          <cell r="AD131">
            <v>0.25</v>
          </cell>
          <cell r="AE131">
            <v>0.02</v>
          </cell>
          <cell r="AI131">
            <v>0.05</v>
          </cell>
        </row>
        <row r="132">
          <cell r="A132" t="str">
            <v>41306</v>
          </cell>
          <cell r="B132" t="str">
            <v>41</v>
          </cell>
          <cell r="C132" t="str">
            <v>3</v>
          </cell>
          <cell r="D132" t="str">
            <v>06</v>
          </cell>
          <cell r="E132" t="str">
            <v/>
          </cell>
          <cell r="F132" t="e">
            <v>#NAME?</v>
          </cell>
          <cell r="G132" t="e">
            <v>#NAME?</v>
          </cell>
          <cell r="H132" t="e">
            <v>#NAME?</v>
          </cell>
          <cell r="I132">
            <v>7.999999999999996E-2</v>
          </cell>
          <cell r="AC132">
            <v>0.6</v>
          </cell>
          <cell r="AD132">
            <v>0.25</v>
          </cell>
          <cell r="AE132">
            <v>0.02</v>
          </cell>
          <cell r="AI132">
            <v>0.05</v>
          </cell>
        </row>
        <row r="133">
          <cell r="A133" t="str">
            <v>42101</v>
          </cell>
          <cell r="B133" t="str">
            <v>42</v>
          </cell>
          <cell r="C133" t="str">
            <v>1</v>
          </cell>
          <cell r="D133" t="str">
            <v>01</v>
          </cell>
          <cell r="E133" t="str">
            <v/>
          </cell>
          <cell r="F133" t="e">
            <v>#NAME?</v>
          </cell>
          <cell r="G133" t="e">
            <v>#NAME?</v>
          </cell>
          <cell r="H133" t="e">
            <v>#NAME?</v>
          </cell>
          <cell r="I133">
            <v>0.5</v>
          </cell>
          <cell r="AC133">
            <v>0.1</v>
          </cell>
          <cell r="AD133">
            <v>0.2</v>
          </cell>
          <cell r="AF133">
            <v>0.2</v>
          </cell>
        </row>
        <row r="134">
          <cell r="A134" t="str">
            <v>42102</v>
          </cell>
          <cell r="B134" t="str">
            <v>42</v>
          </cell>
          <cell r="C134" t="str">
            <v>1</v>
          </cell>
          <cell r="D134" t="str">
            <v>02</v>
          </cell>
          <cell r="E134" t="str">
            <v/>
          </cell>
          <cell r="F134" t="e">
            <v>#NAME?</v>
          </cell>
          <cell r="G134" t="e">
            <v>#NAME?</v>
          </cell>
          <cell r="H134" t="e">
            <v>#NAME?</v>
          </cell>
          <cell r="I134">
            <v>0.5</v>
          </cell>
          <cell r="AC134">
            <v>0.1</v>
          </cell>
          <cell r="AD134">
            <v>0.2</v>
          </cell>
          <cell r="AF134">
            <v>0.2</v>
          </cell>
        </row>
        <row r="135">
          <cell r="A135" t="str">
            <v>43201</v>
          </cell>
          <cell r="B135" t="str">
            <v>43</v>
          </cell>
          <cell r="C135" t="str">
            <v>2</v>
          </cell>
          <cell r="D135" t="str">
            <v>01</v>
          </cell>
          <cell r="E135" t="str">
            <v/>
          </cell>
          <cell r="F135" t="e">
            <v>#NAME?</v>
          </cell>
          <cell r="G135" t="e">
            <v>#NAME?</v>
          </cell>
          <cell r="H135" t="e">
            <v>#NAME?</v>
          </cell>
          <cell r="I135">
            <v>0.65939999999999999</v>
          </cell>
          <cell r="AF135">
            <v>0.01</v>
          </cell>
          <cell r="AG135">
            <v>0.01</v>
          </cell>
          <cell r="AJ135">
            <v>0.3206</v>
          </cell>
        </row>
        <row r="136">
          <cell r="A136" t="str">
            <v>43202</v>
          </cell>
          <cell r="B136" t="str">
            <v>43</v>
          </cell>
          <cell r="C136" t="str">
            <v>2</v>
          </cell>
          <cell r="D136" t="str">
            <v>02</v>
          </cell>
          <cell r="E136" t="str">
            <v/>
          </cell>
          <cell r="F136" t="e">
            <v>#NAME?</v>
          </cell>
          <cell r="G136" t="e">
            <v>#NAME?</v>
          </cell>
          <cell r="H136" t="e">
            <v>#NAME?</v>
          </cell>
          <cell r="I136">
            <v>0.6794</v>
          </cell>
          <cell r="AJ136">
            <v>0.3206</v>
          </cell>
        </row>
        <row r="137">
          <cell r="A137" t="str">
            <v>43501</v>
          </cell>
          <cell r="B137" t="str">
            <v>43</v>
          </cell>
          <cell r="C137" t="str">
            <v>5</v>
          </cell>
          <cell r="D137" t="str">
            <v>01</v>
          </cell>
          <cell r="E137" t="str">
            <v/>
          </cell>
          <cell r="F137" t="e">
            <v>#NAME?</v>
          </cell>
          <cell r="G137" t="e">
            <v>#NAME?</v>
          </cell>
          <cell r="H137" t="e">
            <v>#NAME?</v>
          </cell>
          <cell r="I137">
            <v>0.65939999999999999</v>
          </cell>
          <cell r="AF137">
            <v>0.01</v>
          </cell>
          <cell r="AG137">
            <v>0.01</v>
          </cell>
          <cell r="AJ137">
            <v>0.3206</v>
          </cell>
        </row>
        <row r="138">
          <cell r="A138" t="str">
            <v>43502</v>
          </cell>
          <cell r="B138" t="str">
            <v>43</v>
          </cell>
          <cell r="C138" t="str">
            <v>5</v>
          </cell>
          <cell r="D138" t="str">
            <v>02</v>
          </cell>
          <cell r="E138" t="str">
            <v/>
          </cell>
          <cell r="F138" t="e">
            <v>#NAME?</v>
          </cell>
          <cell r="G138" t="e">
            <v>#NAME?</v>
          </cell>
          <cell r="H138" t="e">
            <v>#NAME?</v>
          </cell>
          <cell r="I138">
            <v>0.6794</v>
          </cell>
          <cell r="AJ138">
            <v>0.3206</v>
          </cell>
        </row>
        <row r="139">
          <cell r="A139" t="str">
            <v>43503</v>
          </cell>
          <cell r="B139" t="str">
            <v>43</v>
          </cell>
          <cell r="C139" t="str">
            <v>5</v>
          </cell>
          <cell r="D139" t="str">
            <v>03</v>
          </cell>
          <cell r="E139" t="str">
            <v/>
          </cell>
          <cell r="F139" t="e">
            <v>#NAME?</v>
          </cell>
          <cell r="G139" t="e">
            <v>#NAME?</v>
          </cell>
          <cell r="H139" t="e">
            <v>#NAME?</v>
          </cell>
          <cell r="I139">
            <v>0.6694</v>
          </cell>
          <cell r="AG139">
            <v>0.01</v>
          </cell>
          <cell r="AJ139">
            <v>0.3206</v>
          </cell>
        </row>
        <row r="140">
          <cell r="A140" t="str">
            <v>43504</v>
          </cell>
          <cell r="B140" t="str">
            <v>43</v>
          </cell>
          <cell r="C140" t="str">
            <v>5</v>
          </cell>
          <cell r="D140" t="str">
            <v>04</v>
          </cell>
          <cell r="E140" t="str">
            <v/>
          </cell>
          <cell r="F140" t="e">
            <v>#NAME?</v>
          </cell>
          <cell r="G140" t="e">
            <v>#NAME?</v>
          </cell>
          <cell r="H140" t="e">
            <v>#NAME?</v>
          </cell>
          <cell r="I140">
            <v>0.6694</v>
          </cell>
          <cell r="AG140">
            <v>0.01</v>
          </cell>
          <cell r="AJ140">
            <v>0.3206</v>
          </cell>
        </row>
        <row r="141">
          <cell r="A141" t="str">
            <v>43505</v>
          </cell>
          <cell r="B141" t="str">
            <v>43</v>
          </cell>
          <cell r="C141" t="str">
            <v>5</v>
          </cell>
          <cell r="D141" t="str">
            <v>05</v>
          </cell>
          <cell r="E141" t="str">
            <v/>
          </cell>
          <cell r="F141" t="e">
            <v>#NAME?</v>
          </cell>
          <cell r="G141" t="e">
            <v>#NAME?</v>
          </cell>
          <cell r="H141" t="e">
            <v>#NAME?</v>
          </cell>
          <cell r="I141">
            <v>0.6694</v>
          </cell>
          <cell r="AG141">
            <v>0.01</v>
          </cell>
          <cell r="AJ141">
            <v>0.3206</v>
          </cell>
        </row>
        <row r="142">
          <cell r="A142" t="str">
            <v>43506</v>
          </cell>
          <cell r="B142" t="str">
            <v>43</v>
          </cell>
          <cell r="C142" t="str">
            <v>5</v>
          </cell>
          <cell r="D142" t="str">
            <v>06</v>
          </cell>
          <cell r="E142" t="str">
            <v/>
          </cell>
          <cell r="F142" t="e">
            <v>#NAME?</v>
          </cell>
          <cell r="G142" t="e">
            <v>#NAME?</v>
          </cell>
          <cell r="H142" t="e">
            <v>#NAME?</v>
          </cell>
          <cell r="I142">
            <v>0.6694</v>
          </cell>
          <cell r="AG142">
            <v>0.01</v>
          </cell>
          <cell r="AJ142">
            <v>0.3206</v>
          </cell>
        </row>
        <row r="143">
          <cell r="A143" t="str">
            <v>43507</v>
          </cell>
          <cell r="B143" t="str">
            <v>43</v>
          </cell>
          <cell r="C143" t="str">
            <v>5</v>
          </cell>
          <cell r="D143" t="str">
            <v>07</v>
          </cell>
          <cell r="E143" t="str">
            <v/>
          </cell>
          <cell r="F143" t="e">
            <v>#NAME?</v>
          </cell>
          <cell r="G143" t="e">
            <v>#NAME?</v>
          </cell>
          <cell r="H143" t="e">
            <v>#NAME?</v>
          </cell>
          <cell r="I143">
            <v>0.6794</v>
          </cell>
          <cell r="AJ143">
            <v>0.3206</v>
          </cell>
        </row>
        <row r="144">
          <cell r="A144" t="str">
            <v>43508</v>
          </cell>
          <cell r="B144" t="str">
            <v>43</v>
          </cell>
          <cell r="C144" t="str">
            <v>5</v>
          </cell>
          <cell r="D144" t="str">
            <v>08</v>
          </cell>
          <cell r="E144" t="str">
            <v/>
          </cell>
          <cell r="F144" t="e">
            <v>#NAME?</v>
          </cell>
          <cell r="G144" t="e">
            <v>#NAME?</v>
          </cell>
          <cell r="H144" t="e">
            <v>#NAME?</v>
          </cell>
          <cell r="I144">
            <v>0.6794</v>
          </cell>
          <cell r="AJ144">
            <v>0.3206</v>
          </cell>
        </row>
        <row r="145">
          <cell r="A145" t="str">
            <v>43509</v>
          </cell>
          <cell r="B145" t="str">
            <v>43</v>
          </cell>
          <cell r="C145" t="str">
            <v>5</v>
          </cell>
          <cell r="D145" t="str">
            <v>09</v>
          </cell>
          <cell r="E145" t="str">
            <v/>
          </cell>
          <cell r="F145" t="e">
            <v>#NAME?</v>
          </cell>
          <cell r="G145" t="e">
            <v>#NAME?</v>
          </cell>
          <cell r="H145" t="e">
            <v>#NAME?</v>
          </cell>
          <cell r="I145">
            <v>0.6694</v>
          </cell>
          <cell r="AG145">
            <v>0.01</v>
          </cell>
          <cell r="AJ145">
            <v>0.3206</v>
          </cell>
        </row>
        <row r="146">
          <cell r="A146" t="str">
            <v>43509s</v>
          </cell>
          <cell r="B146" t="str">
            <v>43</v>
          </cell>
          <cell r="C146" t="str">
            <v>5</v>
          </cell>
          <cell r="D146" t="str">
            <v>09</v>
          </cell>
          <cell r="E146" t="str">
            <v>s</v>
          </cell>
          <cell r="F146" t="e">
            <v>#NAME?</v>
          </cell>
          <cell r="G146" t="e">
            <v>#NAME?</v>
          </cell>
          <cell r="H146" t="e">
            <v>#NAME?</v>
          </cell>
          <cell r="I146">
            <v>0.6794</v>
          </cell>
          <cell r="AJ146">
            <v>0.3206</v>
          </cell>
        </row>
        <row r="147">
          <cell r="A147" t="str">
            <v>43510</v>
          </cell>
          <cell r="B147" t="str">
            <v>43</v>
          </cell>
          <cell r="C147" t="str">
            <v>5</v>
          </cell>
          <cell r="D147" t="str">
            <v>10</v>
          </cell>
          <cell r="E147" t="str">
            <v/>
          </cell>
          <cell r="F147" t="e">
            <v>#NAME?</v>
          </cell>
          <cell r="G147" t="e">
            <v>#NAME?</v>
          </cell>
          <cell r="H147" t="e">
            <v>#NAME?</v>
          </cell>
          <cell r="I147">
            <v>0.65939999999999999</v>
          </cell>
          <cell r="AF147">
            <v>0.02</v>
          </cell>
          <cell r="AJ147">
            <v>0.3206</v>
          </cell>
        </row>
        <row r="148">
          <cell r="A148" t="str">
            <v>43511</v>
          </cell>
          <cell r="B148" t="str">
            <v>43</v>
          </cell>
          <cell r="C148" t="str">
            <v>5</v>
          </cell>
          <cell r="D148" t="str">
            <v>11</v>
          </cell>
          <cell r="E148" t="str">
            <v/>
          </cell>
          <cell r="F148" t="e">
            <v>#NAME?</v>
          </cell>
          <cell r="G148" t="e">
            <v>#NAME?</v>
          </cell>
          <cell r="H148" t="e">
            <v>#NAME?</v>
          </cell>
          <cell r="I148">
            <v>0.6794</v>
          </cell>
          <cell r="AJ148">
            <v>0.3206</v>
          </cell>
        </row>
        <row r="149">
          <cell r="A149" t="str">
            <v>43512</v>
          </cell>
          <cell r="B149" t="str">
            <v>43</v>
          </cell>
          <cell r="C149" t="str">
            <v>5</v>
          </cell>
          <cell r="D149" t="str">
            <v>12</v>
          </cell>
          <cell r="E149" t="str">
            <v/>
          </cell>
          <cell r="F149" t="e">
            <v>#NAME?</v>
          </cell>
          <cell r="G149" t="e">
            <v>#NAME?</v>
          </cell>
          <cell r="H149" t="e">
            <v>#NAME?</v>
          </cell>
          <cell r="I149">
            <v>0.6794</v>
          </cell>
          <cell r="AJ149">
            <v>0.3206</v>
          </cell>
        </row>
        <row r="150">
          <cell r="A150" t="str">
            <v>43513</v>
          </cell>
          <cell r="B150" t="str">
            <v>43</v>
          </cell>
          <cell r="C150" t="str">
            <v>5</v>
          </cell>
          <cell r="D150" t="str">
            <v>13</v>
          </cell>
          <cell r="E150" t="str">
            <v/>
          </cell>
          <cell r="F150" t="e">
            <v>#NAME?</v>
          </cell>
          <cell r="G150" t="e">
            <v>#NAME?</v>
          </cell>
          <cell r="H150" t="e">
            <v>#NAME?</v>
          </cell>
          <cell r="I150">
            <v>0.6794</v>
          </cell>
          <cell r="AJ150">
            <v>0.3206</v>
          </cell>
        </row>
        <row r="151">
          <cell r="A151" t="str">
            <v>43514</v>
          </cell>
          <cell r="B151" t="str">
            <v>43</v>
          </cell>
          <cell r="C151" t="str">
            <v>5</v>
          </cell>
          <cell r="D151" t="str">
            <v>14</v>
          </cell>
          <cell r="E151" t="str">
            <v/>
          </cell>
          <cell r="F151" t="e">
            <v>#NAME?</v>
          </cell>
          <cell r="G151" t="e">
            <v>#NAME?</v>
          </cell>
          <cell r="H151" t="e">
            <v>#NAME?</v>
          </cell>
          <cell r="I151">
            <v>0.65939999999999999</v>
          </cell>
          <cell r="AG151">
            <v>0.02</v>
          </cell>
          <cell r="AJ151">
            <v>0.3206</v>
          </cell>
        </row>
        <row r="152">
          <cell r="A152" t="str">
            <v>43515</v>
          </cell>
          <cell r="B152" t="str">
            <v>43</v>
          </cell>
          <cell r="C152" t="str">
            <v>5</v>
          </cell>
          <cell r="D152" t="str">
            <v>15</v>
          </cell>
          <cell r="E152" t="str">
            <v/>
          </cell>
          <cell r="F152" t="e">
            <v>#NAME?</v>
          </cell>
          <cell r="G152" t="e">
            <v>#NAME?</v>
          </cell>
          <cell r="H152" t="e">
            <v>#NAME?</v>
          </cell>
          <cell r="I152">
            <v>0.6794</v>
          </cell>
          <cell r="AJ152">
            <v>0.3206</v>
          </cell>
        </row>
        <row r="153">
          <cell r="A153" t="str">
            <v>43516</v>
          </cell>
          <cell r="B153" t="str">
            <v>43</v>
          </cell>
          <cell r="C153" t="str">
            <v>5</v>
          </cell>
          <cell r="D153" t="str">
            <v>16</v>
          </cell>
          <cell r="E153" t="str">
            <v/>
          </cell>
          <cell r="F153" t="e">
            <v>#NAME?</v>
          </cell>
          <cell r="G153" t="e">
            <v>#NAME?</v>
          </cell>
          <cell r="H153" t="e">
            <v>#NAME?</v>
          </cell>
          <cell r="I153">
            <v>0.6794</v>
          </cell>
          <cell r="AJ153">
            <v>0.3206</v>
          </cell>
        </row>
        <row r="154">
          <cell r="A154" t="str">
            <v>43517</v>
          </cell>
          <cell r="B154" t="str">
            <v>43</v>
          </cell>
          <cell r="C154" t="str">
            <v>5</v>
          </cell>
          <cell r="D154" t="str">
            <v>17</v>
          </cell>
          <cell r="E154" t="str">
            <v/>
          </cell>
          <cell r="F154" t="e">
            <v>#NAME?</v>
          </cell>
          <cell r="G154" t="e">
            <v>#NAME?</v>
          </cell>
          <cell r="H154" t="e">
            <v>#NAME?</v>
          </cell>
          <cell r="I154">
            <v>0.6694</v>
          </cell>
          <cell r="AG154">
            <v>0.01</v>
          </cell>
          <cell r="AJ154">
            <v>0.3206</v>
          </cell>
        </row>
        <row r="155">
          <cell r="A155" t="str">
            <v>43518</v>
          </cell>
          <cell r="B155" t="str">
            <v>43</v>
          </cell>
          <cell r="C155" t="str">
            <v>5</v>
          </cell>
          <cell r="D155" t="str">
            <v>18</v>
          </cell>
          <cell r="E155" t="str">
            <v/>
          </cell>
          <cell r="F155" t="e">
            <v>#NAME?</v>
          </cell>
          <cell r="G155" t="e">
            <v>#NAME?</v>
          </cell>
          <cell r="H155" t="e">
            <v>#NAME?</v>
          </cell>
          <cell r="I155">
            <v>0.64939999999999998</v>
          </cell>
          <cell r="AF155">
            <v>0.03</v>
          </cell>
          <cell r="AJ155">
            <v>0.3206</v>
          </cell>
        </row>
        <row r="156">
          <cell r="A156" t="str">
            <v>43519</v>
          </cell>
          <cell r="B156" t="str">
            <v>43</v>
          </cell>
          <cell r="C156" t="str">
            <v>5</v>
          </cell>
          <cell r="D156" t="str">
            <v>19</v>
          </cell>
          <cell r="E156" t="str">
            <v/>
          </cell>
          <cell r="F156" t="e">
            <v>#NAME?</v>
          </cell>
          <cell r="G156" t="e">
            <v>#NAME?</v>
          </cell>
          <cell r="H156" t="e">
            <v>#NAME?</v>
          </cell>
          <cell r="I156">
            <v>0.6794</v>
          </cell>
          <cell r="AJ156">
            <v>0.3206</v>
          </cell>
        </row>
        <row r="157">
          <cell r="A157" t="str">
            <v>43520</v>
          </cell>
          <cell r="B157" t="str">
            <v>43</v>
          </cell>
          <cell r="C157" t="str">
            <v>5</v>
          </cell>
          <cell r="D157" t="str">
            <v>20</v>
          </cell>
          <cell r="E157" t="str">
            <v/>
          </cell>
          <cell r="F157" t="e">
            <v>#NAME?</v>
          </cell>
          <cell r="G157" t="e">
            <v>#NAME?</v>
          </cell>
          <cell r="H157" t="e">
            <v>#NAME?</v>
          </cell>
          <cell r="I157">
            <v>0.6794</v>
          </cell>
          <cell r="AJ157">
            <v>0.3206</v>
          </cell>
        </row>
        <row r="158">
          <cell r="A158" t="str">
            <v>43521</v>
          </cell>
          <cell r="B158" t="str">
            <v>43</v>
          </cell>
          <cell r="C158" t="str">
            <v>5</v>
          </cell>
          <cell r="D158" t="str">
            <v>21</v>
          </cell>
          <cell r="E158" t="str">
            <v/>
          </cell>
          <cell r="F158" t="e">
            <v>#NAME?</v>
          </cell>
          <cell r="G158" t="e">
            <v>#NAME?</v>
          </cell>
          <cell r="H158" t="e">
            <v>#NAME?</v>
          </cell>
          <cell r="I158">
            <v>0.6794</v>
          </cell>
          <cell r="AJ158">
            <v>0.3206</v>
          </cell>
        </row>
        <row r="159">
          <cell r="A159" t="str">
            <v>43522</v>
          </cell>
          <cell r="B159" t="str">
            <v>43</v>
          </cell>
          <cell r="C159" t="str">
            <v>5</v>
          </cell>
          <cell r="D159" t="str">
            <v>22</v>
          </cell>
          <cell r="E159" t="str">
            <v/>
          </cell>
          <cell r="F159" t="e">
            <v>#NAME?</v>
          </cell>
          <cell r="G159" t="e">
            <v>#NAME?</v>
          </cell>
          <cell r="H159" t="e">
            <v>#NAME?</v>
          </cell>
          <cell r="I159">
            <v>0.6794</v>
          </cell>
          <cell r="AJ159">
            <v>0.3206</v>
          </cell>
        </row>
        <row r="160">
          <cell r="A160" t="str">
            <v>43523</v>
          </cell>
          <cell r="B160" t="str">
            <v>43</v>
          </cell>
          <cell r="C160" t="str">
            <v>5</v>
          </cell>
          <cell r="D160" t="str">
            <v>23</v>
          </cell>
          <cell r="E160" t="str">
            <v/>
          </cell>
          <cell r="F160" t="e">
            <v>#NAME?</v>
          </cell>
          <cell r="G160" t="e">
            <v>#NAME?</v>
          </cell>
          <cell r="H160" t="e">
            <v>#NAME?</v>
          </cell>
          <cell r="I160">
            <v>0.6794</v>
          </cell>
          <cell r="AJ160">
            <v>0.3206</v>
          </cell>
        </row>
        <row r="161">
          <cell r="A161" t="str">
            <v>43524</v>
          </cell>
          <cell r="B161" t="str">
            <v>43</v>
          </cell>
          <cell r="C161" t="str">
            <v>5</v>
          </cell>
          <cell r="D161" t="str">
            <v>24</v>
          </cell>
          <cell r="E161" t="str">
            <v/>
          </cell>
          <cell r="F161" t="e">
            <v>#NAME?</v>
          </cell>
          <cell r="G161" t="e">
            <v>#NAME?</v>
          </cell>
          <cell r="H161" t="e">
            <v>#NAME?</v>
          </cell>
          <cell r="I161">
            <v>0.6794</v>
          </cell>
          <cell r="AJ161">
            <v>0.3206</v>
          </cell>
        </row>
        <row r="162">
          <cell r="A162" t="str">
            <v>43525</v>
          </cell>
          <cell r="B162" t="str">
            <v>43</v>
          </cell>
          <cell r="C162" t="str">
            <v>5</v>
          </cell>
          <cell r="D162" t="str">
            <v>25</v>
          </cell>
          <cell r="E162" t="str">
            <v/>
          </cell>
          <cell r="F162" t="e">
            <v>#NAME?</v>
          </cell>
          <cell r="G162" t="e">
            <v>#NAME?</v>
          </cell>
          <cell r="H162" t="e">
            <v>#NAME?</v>
          </cell>
          <cell r="I162">
            <v>0.6794</v>
          </cell>
          <cell r="AJ162">
            <v>0.3206</v>
          </cell>
        </row>
        <row r="163">
          <cell r="A163" t="str">
            <v>43526</v>
          </cell>
          <cell r="B163" t="str">
            <v>43</v>
          </cell>
          <cell r="C163" t="str">
            <v>5</v>
          </cell>
          <cell r="D163" t="str">
            <v>26</v>
          </cell>
          <cell r="E163" t="str">
            <v/>
          </cell>
          <cell r="F163" t="e">
            <v>#NAME?</v>
          </cell>
          <cell r="G163" t="e">
            <v>#NAME?</v>
          </cell>
          <cell r="H163" t="e">
            <v>#NAME?</v>
          </cell>
          <cell r="I163">
            <v>0.6794</v>
          </cell>
          <cell r="AJ163">
            <v>0.3206</v>
          </cell>
        </row>
        <row r="164">
          <cell r="A164" t="str">
            <v>43527</v>
          </cell>
          <cell r="B164" t="str">
            <v>43</v>
          </cell>
          <cell r="C164" t="str">
            <v>5</v>
          </cell>
          <cell r="D164" t="str">
            <v>27</v>
          </cell>
          <cell r="E164" t="str">
            <v/>
          </cell>
          <cell r="F164" t="e">
            <v>#NAME?</v>
          </cell>
          <cell r="G164" t="e">
            <v>#NAME?</v>
          </cell>
          <cell r="H164" t="e">
            <v>#NAME?</v>
          </cell>
          <cell r="I164">
            <v>0.6794</v>
          </cell>
          <cell r="AJ164">
            <v>0.3206</v>
          </cell>
        </row>
        <row r="165">
          <cell r="A165" t="str">
            <v>43601</v>
          </cell>
          <cell r="B165" t="str">
            <v>43</v>
          </cell>
          <cell r="C165" t="str">
            <v>6</v>
          </cell>
          <cell r="D165" t="str">
            <v>01</v>
          </cell>
          <cell r="E165" t="str">
            <v/>
          </cell>
          <cell r="F165" t="e">
            <v>#NAME?</v>
          </cell>
          <cell r="G165" t="e">
            <v>#NAME?</v>
          </cell>
          <cell r="H165" t="e">
            <v>#NAME?</v>
          </cell>
          <cell r="I165">
            <v>0</v>
          </cell>
          <cell r="AG165">
            <v>1</v>
          </cell>
        </row>
        <row r="166">
          <cell r="A166" t="str">
            <v>43602</v>
          </cell>
          <cell r="B166" t="str">
            <v>43</v>
          </cell>
          <cell r="C166" t="str">
            <v>6</v>
          </cell>
          <cell r="D166" t="str">
            <v>02</v>
          </cell>
          <cell r="E166" t="str">
            <v/>
          </cell>
          <cell r="F166" t="e">
            <v>#NAME?</v>
          </cell>
          <cell r="G166" t="e">
            <v>#NAME?</v>
          </cell>
          <cell r="H166" t="e">
            <v>#NAME?</v>
          </cell>
          <cell r="I166">
            <v>0</v>
          </cell>
          <cell r="AG166">
            <v>1</v>
          </cell>
        </row>
        <row r="167">
          <cell r="A167" t="str">
            <v>51101</v>
          </cell>
          <cell r="B167" t="str">
            <v>51</v>
          </cell>
          <cell r="C167" t="str">
            <v>1</v>
          </cell>
          <cell r="D167" t="str">
            <v>01</v>
          </cell>
          <cell r="E167" t="str">
            <v/>
          </cell>
          <cell r="F167" t="e">
            <v>#NAME?</v>
          </cell>
          <cell r="G167" t="e">
            <v>#NAME?</v>
          </cell>
          <cell r="H167" t="e">
            <v>#NAME?</v>
          </cell>
          <cell r="I167">
            <v>0.75</v>
          </cell>
          <cell r="R167">
            <v>0.1</v>
          </cell>
          <cell r="S167">
            <v>0.15</v>
          </cell>
        </row>
        <row r="168">
          <cell r="A168" t="str">
            <v>51102</v>
          </cell>
          <cell r="B168" t="str">
            <v>51</v>
          </cell>
          <cell r="C168" t="str">
            <v>1</v>
          </cell>
          <cell r="D168" t="str">
            <v>02</v>
          </cell>
          <cell r="E168" t="str">
            <v/>
          </cell>
          <cell r="F168" t="e">
            <v>#NAME?</v>
          </cell>
          <cell r="G168" t="e">
            <v>#NAME?</v>
          </cell>
          <cell r="H168" t="e">
            <v>#NAME?</v>
          </cell>
          <cell r="I168">
            <v>0.7</v>
          </cell>
          <cell r="R168">
            <v>0.15</v>
          </cell>
          <cell r="S168">
            <v>0.15</v>
          </cell>
        </row>
        <row r="169">
          <cell r="A169" t="str">
            <v>51103</v>
          </cell>
          <cell r="B169" t="str">
            <v>51</v>
          </cell>
          <cell r="C169" t="str">
            <v>1</v>
          </cell>
          <cell r="D169" t="str">
            <v>03</v>
          </cell>
          <cell r="E169" t="str">
            <v/>
          </cell>
          <cell r="F169" t="e">
            <v>#NAME?</v>
          </cell>
          <cell r="G169" t="e">
            <v>#NAME?</v>
          </cell>
          <cell r="H169" t="e">
            <v>#NAME?</v>
          </cell>
          <cell r="I169">
            <v>0.85714285714285721</v>
          </cell>
          <cell r="V169">
            <v>0.14285714285714285</v>
          </cell>
        </row>
        <row r="170">
          <cell r="A170" t="str">
            <v>51104</v>
          </cell>
          <cell r="B170" t="str">
            <v>51</v>
          </cell>
          <cell r="C170" t="str">
            <v>1</v>
          </cell>
          <cell r="D170" t="str">
            <v>04</v>
          </cell>
          <cell r="E170" t="str">
            <v/>
          </cell>
          <cell r="F170" t="e">
            <v>#NAME?</v>
          </cell>
          <cell r="G170" t="e">
            <v>#NAME?</v>
          </cell>
          <cell r="H170" t="e">
            <v>#NAME?</v>
          </cell>
          <cell r="I170">
            <v>0.97142857142857142</v>
          </cell>
          <cell r="V170">
            <v>2.8571428571428571E-2</v>
          </cell>
        </row>
        <row r="171">
          <cell r="A171" t="str">
            <v>51105</v>
          </cell>
          <cell r="B171" t="str">
            <v>51</v>
          </cell>
          <cell r="C171" t="str">
            <v>1</v>
          </cell>
          <cell r="D171" t="str">
            <v>05</v>
          </cell>
          <cell r="E171" t="str">
            <v/>
          </cell>
          <cell r="F171" t="e">
            <v>#NAME?</v>
          </cell>
          <cell r="G171" t="e">
            <v>#NAME?</v>
          </cell>
          <cell r="H171" t="e">
            <v>#NAME?</v>
          </cell>
          <cell r="I171">
            <v>1</v>
          </cell>
        </row>
        <row r="172">
          <cell r="A172" t="str">
            <v>51201</v>
          </cell>
          <cell r="B172" t="str">
            <v>51</v>
          </cell>
          <cell r="C172" t="str">
            <v>2</v>
          </cell>
          <cell r="D172" t="str">
            <v>01</v>
          </cell>
          <cell r="E172" t="str">
            <v/>
          </cell>
          <cell r="F172" t="e">
            <v>#NAME?</v>
          </cell>
          <cell r="G172" t="e">
            <v>#NAME?</v>
          </cell>
          <cell r="H172" t="e">
            <v>#NAME?</v>
          </cell>
          <cell r="I172">
            <v>0.75</v>
          </cell>
          <cell r="S172">
            <v>0.25</v>
          </cell>
        </row>
        <row r="173">
          <cell r="A173" t="str">
            <v>51202</v>
          </cell>
          <cell r="B173" t="str">
            <v>51</v>
          </cell>
          <cell r="C173" t="str">
            <v>2</v>
          </cell>
          <cell r="D173" t="str">
            <v>02</v>
          </cell>
          <cell r="E173" t="str">
            <v/>
          </cell>
          <cell r="F173" t="e">
            <v>#NAME?</v>
          </cell>
          <cell r="G173" t="e">
            <v>#NAME?</v>
          </cell>
          <cell r="H173" t="e">
            <v>#NAME?</v>
          </cell>
          <cell r="I173">
            <v>1</v>
          </cell>
        </row>
        <row r="174">
          <cell r="A174" t="str">
            <v>51301</v>
          </cell>
          <cell r="B174" t="str">
            <v>51</v>
          </cell>
          <cell r="C174" t="str">
            <v>3</v>
          </cell>
          <cell r="D174" t="str">
            <v>01</v>
          </cell>
          <cell r="E174" t="str">
            <v/>
          </cell>
          <cell r="F174" t="e">
            <v>#NAME?</v>
          </cell>
          <cell r="G174" t="e">
            <v>#NAME?</v>
          </cell>
          <cell r="H174" t="e">
            <v>#NAME?</v>
          </cell>
          <cell r="I174">
            <v>1</v>
          </cell>
        </row>
        <row r="175">
          <cell r="A175" t="str">
            <v>51302</v>
          </cell>
          <cell r="B175" t="str">
            <v>51</v>
          </cell>
          <cell r="C175" t="str">
            <v>3</v>
          </cell>
          <cell r="D175" t="str">
            <v>02</v>
          </cell>
          <cell r="E175" t="str">
            <v/>
          </cell>
          <cell r="F175" t="e">
            <v>#NAME?</v>
          </cell>
          <cell r="G175" t="e">
            <v>#NAME?</v>
          </cell>
          <cell r="H175" t="e">
            <v>#NAME?</v>
          </cell>
          <cell r="I175">
            <v>1</v>
          </cell>
        </row>
        <row r="176">
          <cell r="A176" t="str">
            <v>52101</v>
          </cell>
          <cell r="B176" t="str">
            <v>52</v>
          </cell>
          <cell r="C176" t="str">
            <v>1</v>
          </cell>
          <cell r="D176" t="str">
            <v>01</v>
          </cell>
          <cell r="E176" t="str">
            <v/>
          </cell>
          <cell r="F176" t="e">
            <v>#NAME?</v>
          </cell>
          <cell r="G176" t="e">
            <v>#NAME?</v>
          </cell>
          <cell r="H176" t="e">
            <v>#NAME?</v>
          </cell>
          <cell r="I176">
            <v>0.82000000000000006</v>
          </cell>
          <cell r="T176">
            <v>0.01</v>
          </cell>
          <cell r="U176">
            <v>0.05</v>
          </cell>
          <cell r="V176">
            <v>0.12</v>
          </cell>
        </row>
        <row r="177">
          <cell r="A177" t="str">
            <v>52102</v>
          </cell>
          <cell r="B177" t="str">
            <v>52</v>
          </cell>
          <cell r="C177" t="str">
            <v>1</v>
          </cell>
          <cell r="D177" t="str">
            <v>02</v>
          </cell>
          <cell r="E177" t="str">
            <v/>
          </cell>
          <cell r="F177" t="e">
            <v>#NAME?</v>
          </cell>
          <cell r="G177" t="e">
            <v>#NAME?</v>
          </cell>
          <cell r="H177" t="e">
            <v>#NAME?</v>
          </cell>
          <cell r="I177">
            <v>0.94</v>
          </cell>
          <cell r="T177">
            <v>0.01</v>
          </cell>
          <cell r="U177">
            <v>0.05</v>
          </cell>
        </row>
        <row r="178">
          <cell r="A178" t="str">
            <v>52103</v>
          </cell>
          <cell r="B178" t="str">
            <v>52</v>
          </cell>
          <cell r="C178" t="str">
            <v>1</v>
          </cell>
          <cell r="D178" t="str">
            <v>03</v>
          </cell>
          <cell r="E178" t="str">
            <v/>
          </cell>
          <cell r="F178" t="e">
            <v>#NAME?</v>
          </cell>
          <cell r="G178" t="e">
            <v>#NAME?</v>
          </cell>
          <cell r="H178" t="e">
            <v>#NAME?</v>
          </cell>
          <cell r="I178">
            <v>1</v>
          </cell>
        </row>
        <row r="179">
          <cell r="A179" t="str">
            <v>52104</v>
          </cell>
          <cell r="B179" t="str">
            <v>52</v>
          </cell>
          <cell r="C179" t="str">
            <v>1</v>
          </cell>
          <cell r="D179" t="str">
            <v>04</v>
          </cell>
          <cell r="E179" t="str">
            <v/>
          </cell>
          <cell r="F179" t="e">
            <v>#NAME?</v>
          </cell>
          <cell r="G179" t="e">
            <v>#NAME?</v>
          </cell>
          <cell r="H179" t="e">
            <v>#NAME?</v>
          </cell>
          <cell r="I179">
            <v>1</v>
          </cell>
        </row>
        <row r="180">
          <cell r="A180" t="str">
            <v>52105</v>
          </cell>
          <cell r="B180" t="str">
            <v>52</v>
          </cell>
          <cell r="C180" t="str">
            <v>1</v>
          </cell>
          <cell r="D180" t="str">
            <v>05</v>
          </cell>
          <cell r="E180" t="str">
            <v/>
          </cell>
          <cell r="F180" t="e">
            <v>#NAME?</v>
          </cell>
          <cell r="G180" t="e">
            <v>#NAME?</v>
          </cell>
          <cell r="H180" t="e">
            <v>#NAME?</v>
          </cell>
          <cell r="I180">
            <v>1</v>
          </cell>
        </row>
        <row r="181">
          <cell r="A181" t="str">
            <v>52106</v>
          </cell>
          <cell r="B181" t="str">
            <v>52</v>
          </cell>
          <cell r="C181" t="str">
            <v>1</v>
          </cell>
          <cell r="D181" t="str">
            <v>06</v>
          </cell>
          <cell r="E181" t="str">
            <v/>
          </cell>
          <cell r="F181" t="e">
            <v>#NAME?</v>
          </cell>
          <cell r="G181" t="e">
            <v>#NAME?</v>
          </cell>
          <cell r="H181" t="e">
            <v>#NAME?</v>
          </cell>
          <cell r="I181">
            <v>1</v>
          </cell>
        </row>
        <row r="182">
          <cell r="A182" t="str">
            <v>52107</v>
          </cell>
          <cell r="B182" t="str">
            <v>52</v>
          </cell>
          <cell r="C182" t="str">
            <v>1</v>
          </cell>
          <cell r="D182" t="str">
            <v>07</v>
          </cell>
          <cell r="E182" t="str">
            <v/>
          </cell>
          <cell r="F182" t="e">
            <v>#NAME?</v>
          </cell>
          <cell r="G182" t="e">
            <v>#NAME?</v>
          </cell>
          <cell r="H182" t="e">
            <v>#NAME?</v>
          </cell>
          <cell r="I182">
            <v>1</v>
          </cell>
        </row>
        <row r="183">
          <cell r="A183" t="str">
            <v>52201</v>
          </cell>
          <cell r="B183" t="str">
            <v>52</v>
          </cell>
          <cell r="C183" t="str">
            <v>2</v>
          </cell>
          <cell r="D183" t="str">
            <v>01</v>
          </cell>
          <cell r="E183" t="str">
            <v/>
          </cell>
          <cell r="F183" t="e">
            <v>#NAME?</v>
          </cell>
          <cell r="G183" t="e">
            <v>#NAME?</v>
          </cell>
          <cell r="H183" t="e">
            <v>#NAME?</v>
          </cell>
          <cell r="I183">
            <v>0</v>
          </cell>
          <cell r="V183">
            <v>1</v>
          </cell>
        </row>
        <row r="184">
          <cell r="A184" t="str">
            <v>52202</v>
          </cell>
          <cell r="B184" t="str">
            <v>52</v>
          </cell>
          <cell r="C184" t="str">
            <v>2</v>
          </cell>
          <cell r="D184" t="str">
            <v>02</v>
          </cell>
          <cell r="E184" t="str">
            <v/>
          </cell>
          <cell r="F184" t="e">
            <v>#NAME?</v>
          </cell>
          <cell r="G184" t="e">
            <v>#NAME?</v>
          </cell>
          <cell r="H184" t="e">
            <v>#NAME?</v>
          </cell>
          <cell r="I184">
            <v>0</v>
          </cell>
          <cell r="V184">
            <v>1</v>
          </cell>
        </row>
        <row r="185">
          <cell r="A185" t="str">
            <v>52203</v>
          </cell>
          <cell r="B185" t="str">
            <v>52</v>
          </cell>
          <cell r="C185" t="str">
            <v>2</v>
          </cell>
          <cell r="D185" t="str">
            <v>03</v>
          </cell>
          <cell r="E185" t="str">
            <v/>
          </cell>
          <cell r="F185" t="e">
            <v>#NAME?</v>
          </cell>
          <cell r="G185" t="e">
            <v>#NAME?</v>
          </cell>
          <cell r="H185" t="e">
            <v>#NAME?</v>
          </cell>
          <cell r="I185">
            <v>0</v>
          </cell>
          <cell r="V185">
            <v>1</v>
          </cell>
        </row>
        <row r="186">
          <cell r="A186" t="str">
            <v>52204</v>
          </cell>
          <cell r="B186" t="str">
            <v>52</v>
          </cell>
          <cell r="C186" t="str">
            <v>2</v>
          </cell>
          <cell r="D186" t="str">
            <v>04</v>
          </cell>
          <cell r="E186" t="str">
            <v/>
          </cell>
          <cell r="F186" t="e">
            <v>#NAME?</v>
          </cell>
          <cell r="G186" t="e">
            <v>#NAME?</v>
          </cell>
          <cell r="H186" t="e">
            <v>#NAME?</v>
          </cell>
          <cell r="I186">
            <v>0</v>
          </cell>
          <cell r="V186">
            <v>1</v>
          </cell>
        </row>
        <row r="187">
          <cell r="A187" t="str">
            <v>52205</v>
          </cell>
          <cell r="B187" t="str">
            <v>52</v>
          </cell>
          <cell r="C187" t="str">
            <v>2</v>
          </cell>
          <cell r="D187" t="str">
            <v>05</v>
          </cell>
          <cell r="E187" t="str">
            <v/>
          </cell>
          <cell r="F187" t="e">
            <v>#NAME?</v>
          </cell>
          <cell r="G187" t="e">
            <v>#NAME?</v>
          </cell>
          <cell r="H187" t="e">
            <v>#NAME?</v>
          </cell>
          <cell r="I187">
            <v>0</v>
          </cell>
          <cell r="V187">
            <v>1</v>
          </cell>
        </row>
        <row r="188">
          <cell r="A188" t="str">
            <v>52206</v>
          </cell>
          <cell r="B188" t="str">
            <v>52</v>
          </cell>
          <cell r="C188" t="str">
            <v>2</v>
          </cell>
          <cell r="D188" t="str">
            <v>06</v>
          </cell>
          <cell r="E188" t="str">
            <v/>
          </cell>
          <cell r="F188" t="e">
            <v>#NAME?</v>
          </cell>
          <cell r="G188" t="e">
            <v>#NAME?</v>
          </cell>
          <cell r="H188" t="e">
            <v>#NAME?</v>
          </cell>
          <cell r="I188">
            <v>0</v>
          </cell>
          <cell r="V188">
            <v>1</v>
          </cell>
        </row>
        <row r="189">
          <cell r="A189" t="str">
            <v>52207</v>
          </cell>
          <cell r="B189" t="str">
            <v>52</v>
          </cell>
          <cell r="C189" t="str">
            <v>2</v>
          </cell>
          <cell r="D189" t="str">
            <v>07</v>
          </cell>
          <cell r="E189" t="str">
            <v/>
          </cell>
          <cell r="F189" t="e">
            <v>#NAME?</v>
          </cell>
          <cell r="G189" t="e">
            <v>#NAME?</v>
          </cell>
          <cell r="H189" t="e">
            <v>#NAME?</v>
          </cell>
          <cell r="I189">
            <v>0</v>
          </cell>
          <cell r="V189">
            <v>1</v>
          </cell>
        </row>
        <row r="190">
          <cell r="A190" t="str">
            <v>52208</v>
          </cell>
          <cell r="B190" t="str">
            <v>52</v>
          </cell>
          <cell r="C190" t="str">
            <v>2</v>
          </cell>
          <cell r="D190" t="str">
            <v>08</v>
          </cell>
          <cell r="E190" t="str">
            <v/>
          </cell>
          <cell r="F190" t="e">
            <v>#NAME?</v>
          </cell>
          <cell r="G190" t="e">
            <v>#NAME?</v>
          </cell>
          <cell r="H190" t="e">
            <v>#NAME?</v>
          </cell>
          <cell r="I190">
            <v>0</v>
          </cell>
          <cell r="V190">
            <v>1</v>
          </cell>
        </row>
        <row r="191">
          <cell r="A191" t="str">
            <v>52209</v>
          </cell>
          <cell r="B191" t="str">
            <v>52</v>
          </cell>
          <cell r="C191" t="str">
            <v>2</v>
          </cell>
          <cell r="D191" t="str">
            <v>09</v>
          </cell>
          <cell r="E191" t="str">
            <v/>
          </cell>
          <cell r="F191" t="e">
            <v>#NAME?</v>
          </cell>
          <cell r="G191" t="e">
            <v>#NAME?</v>
          </cell>
          <cell r="H191" t="e">
            <v>#NAME?</v>
          </cell>
          <cell r="I191">
            <v>0</v>
          </cell>
          <cell r="V191">
            <v>1</v>
          </cell>
        </row>
        <row r="192">
          <cell r="A192" t="str">
            <v>52210</v>
          </cell>
          <cell r="B192" t="str">
            <v>52</v>
          </cell>
          <cell r="C192" t="str">
            <v>2</v>
          </cell>
          <cell r="D192" t="str">
            <v>10</v>
          </cell>
          <cell r="E192" t="str">
            <v/>
          </cell>
          <cell r="F192" t="e">
            <v>#NAME?</v>
          </cell>
          <cell r="G192" t="e">
            <v>#NAME?</v>
          </cell>
          <cell r="H192" t="e">
            <v>#NAME?</v>
          </cell>
          <cell r="I192">
            <v>0</v>
          </cell>
          <cell r="V192">
            <v>1</v>
          </cell>
        </row>
        <row r="193">
          <cell r="A193" t="str">
            <v>52211</v>
          </cell>
          <cell r="B193" t="str">
            <v>52</v>
          </cell>
          <cell r="C193" t="str">
            <v>2</v>
          </cell>
          <cell r="D193" t="str">
            <v>11</v>
          </cell>
          <cell r="E193" t="str">
            <v/>
          </cell>
          <cell r="F193" t="e">
            <v>#NAME?</v>
          </cell>
          <cell r="G193" t="e">
            <v>#NAME?</v>
          </cell>
          <cell r="H193" t="e">
            <v>#NAME?</v>
          </cell>
          <cell r="I193">
            <v>0</v>
          </cell>
          <cell r="V193">
            <v>1</v>
          </cell>
        </row>
        <row r="194">
          <cell r="A194" t="str">
            <v>52212</v>
          </cell>
          <cell r="B194" t="str">
            <v>52</v>
          </cell>
          <cell r="C194" t="str">
            <v>2</v>
          </cell>
          <cell r="D194" t="str">
            <v>12</v>
          </cell>
          <cell r="E194" t="str">
            <v/>
          </cell>
          <cell r="F194" t="e">
            <v>#NAME?</v>
          </cell>
          <cell r="G194" t="e">
            <v>#NAME?</v>
          </cell>
          <cell r="H194" t="e">
            <v>#NAME?</v>
          </cell>
          <cell r="I194">
            <v>0</v>
          </cell>
          <cell r="V194">
            <v>1</v>
          </cell>
        </row>
        <row r="195">
          <cell r="A195" t="str">
            <v>52213</v>
          </cell>
          <cell r="B195" t="str">
            <v>52</v>
          </cell>
          <cell r="C195" t="str">
            <v>2</v>
          </cell>
          <cell r="D195" t="str">
            <v>13</v>
          </cell>
          <cell r="E195" t="str">
            <v/>
          </cell>
          <cell r="F195" t="e">
            <v>#NAME?</v>
          </cell>
          <cell r="G195" t="e">
            <v>#NAME?</v>
          </cell>
          <cell r="H195" t="e">
            <v>#NAME?</v>
          </cell>
          <cell r="I195">
            <v>0</v>
          </cell>
          <cell r="V195">
            <v>1</v>
          </cell>
        </row>
        <row r="196">
          <cell r="A196" t="str">
            <v>52214</v>
          </cell>
          <cell r="B196" t="str">
            <v>52</v>
          </cell>
          <cell r="C196" t="str">
            <v>2</v>
          </cell>
          <cell r="D196" t="str">
            <v>14</v>
          </cell>
          <cell r="E196" t="str">
            <v/>
          </cell>
          <cell r="F196" t="e">
            <v>#NAME?</v>
          </cell>
          <cell r="G196" t="e">
            <v>#NAME?</v>
          </cell>
          <cell r="H196" t="e">
            <v>#NAME?</v>
          </cell>
          <cell r="I196">
            <v>0</v>
          </cell>
          <cell r="V196">
            <v>1</v>
          </cell>
        </row>
        <row r="197">
          <cell r="A197" t="str">
            <v>52215</v>
          </cell>
          <cell r="B197" t="str">
            <v>52</v>
          </cell>
          <cell r="C197" t="str">
            <v>2</v>
          </cell>
          <cell r="D197" t="str">
            <v>15</v>
          </cell>
          <cell r="E197" t="str">
            <v/>
          </cell>
          <cell r="F197" t="e">
            <v>#NAME?</v>
          </cell>
          <cell r="G197" t="e">
            <v>#NAME?</v>
          </cell>
          <cell r="H197" t="e">
            <v>#NAME?</v>
          </cell>
          <cell r="I197">
            <v>0</v>
          </cell>
          <cell r="V197">
            <v>1</v>
          </cell>
        </row>
        <row r="198">
          <cell r="A198" t="str">
            <v>52216</v>
          </cell>
          <cell r="B198" t="str">
            <v>52</v>
          </cell>
          <cell r="C198" t="str">
            <v>2</v>
          </cell>
          <cell r="D198" t="str">
            <v>16</v>
          </cell>
          <cell r="E198" t="str">
            <v/>
          </cell>
          <cell r="F198" t="e">
            <v>#NAME?</v>
          </cell>
          <cell r="G198" t="e">
            <v>#NAME?</v>
          </cell>
          <cell r="H198" t="e">
            <v>#NAME?</v>
          </cell>
          <cell r="I198">
            <v>0</v>
          </cell>
          <cell r="V198">
            <v>1</v>
          </cell>
        </row>
        <row r="199">
          <cell r="A199" t="str">
            <v>52217</v>
          </cell>
          <cell r="B199" t="str">
            <v>52</v>
          </cell>
          <cell r="C199" t="str">
            <v>2</v>
          </cell>
          <cell r="D199" t="str">
            <v>17</v>
          </cell>
          <cell r="E199" t="str">
            <v/>
          </cell>
          <cell r="F199" t="e">
            <v>#NAME?</v>
          </cell>
          <cell r="G199" t="e">
            <v>#NAME?</v>
          </cell>
          <cell r="H199" t="e">
            <v>#NAME?</v>
          </cell>
          <cell r="I199">
            <v>0</v>
          </cell>
          <cell r="V199">
            <v>1</v>
          </cell>
        </row>
        <row r="200">
          <cell r="A200" t="str">
            <v>52218</v>
          </cell>
          <cell r="B200" t="str">
            <v>52</v>
          </cell>
          <cell r="C200" t="str">
            <v>2</v>
          </cell>
          <cell r="D200" t="str">
            <v>18</v>
          </cell>
          <cell r="E200" t="str">
            <v/>
          </cell>
          <cell r="F200" t="e">
            <v>#NAME?</v>
          </cell>
          <cell r="G200" t="e">
            <v>#NAME?</v>
          </cell>
          <cell r="H200" t="e">
            <v>#NAME?</v>
          </cell>
          <cell r="I200">
            <v>0</v>
          </cell>
          <cell r="V200">
            <v>1</v>
          </cell>
        </row>
        <row r="201">
          <cell r="A201" t="str">
            <v>52219</v>
          </cell>
          <cell r="B201" t="str">
            <v>52</v>
          </cell>
          <cell r="C201" t="str">
            <v>2</v>
          </cell>
          <cell r="D201" t="str">
            <v>19</v>
          </cell>
          <cell r="E201" t="str">
            <v/>
          </cell>
          <cell r="F201" t="e">
            <v>#NAME?</v>
          </cell>
          <cell r="G201" t="e">
            <v>#NAME?</v>
          </cell>
          <cell r="H201" t="e">
            <v>#NAME?</v>
          </cell>
          <cell r="I201">
            <v>0</v>
          </cell>
          <cell r="V201">
            <v>1</v>
          </cell>
        </row>
        <row r="202">
          <cell r="A202" t="str">
            <v>52220</v>
          </cell>
          <cell r="B202" t="str">
            <v>52</v>
          </cell>
          <cell r="C202" t="str">
            <v>2</v>
          </cell>
          <cell r="D202" t="str">
            <v>20</v>
          </cell>
          <cell r="E202" t="str">
            <v/>
          </cell>
          <cell r="F202" t="e">
            <v>#NAME?</v>
          </cell>
          <cell r="G202" t="e">
            <v>#NAME?</v>
          </cell>
          <cell r="H202" t="e">
            <v>#NAME?</v>
          </cell>
          <cell r="I202">
            <v>0</v>
          </cell>
          <cell r="V202">
            <v>1</v>
          </cell>
        </row>
        <row r="203">
          <cell r="A203" t="str">
            <v>52221</v>
          </cell>
          <cell r="B203" t="str">
            <v>52</v>
          </cell>
          <cell r="C203" t="str">
            <v>2</v>
          </cell>
          <cell r="D203" t="str">
            <v>21</v>
          </cell>
          <cell r="E203" t="str">
            <v/>
          </cell>
          <cell r="F203" t="e">
            <v>#NAME?</v>
          </cell>
          <cell r="G203" t="e">
            <v>#NAME?</v>
          </cell>
          <cell r="H203" t="e">
            <v>#NAME?</v>
          </cell>
          <cell r="I203">
            <v>0</v>
          </cell>
          <cell r="V203">
            <v>1</v>
          </cell>
        </row>
        <row r="204">
          <cell r="A204" t="str">
            <v>52301</v>
          </cell>
          <cell r="B204" t="str">
            <v>52</v>
          </cell>
          <cell r="C204" t="str">
            <v>3</v>
          </cell>
          <cell r="D204" t="str">
            <v>01</v>
          </cell>
          <cell r="E204" t="str">
            <v/>
          </cell>
          <cell r="F204" t="e">
            <v>#NAME?</v>
          </cell>
          <cell r="G204" t="e">
            <v>#NAME?</v>
          </cell>
          <cell r="H204" t="e">
            <v>#NAME?</v>
          </cell>
          <cell r="I204">
            <v>1</v>
          </cell>
        </row>
        <row r="205">
          <cell r="A205" t="str">
            <v>53101</v>
          </cell>
          <cell r="B205" t="str">
            <v>53</v>
          </cell>
          <cell r="C205" t="str">
            <v>1</v>
          </cell>
          <cell r="D205" t="str">
            <v>01</v>
          </cell>
          <cell r="E205" t="str">
            <v/>
          </cell>
          <cell r="F205" t="e">
            <v>#NAME?</v>
          </cell>
          <cell r="G205" t="e">
            <v>#NAME?</v>
          </cell>
          <cell r="H205" t="e">
            <v>#NAME?</v>
          </cell>
          <cell r="I205">
            <v>0.12999999999999989</v>
          </cell>
          <cell r="K205">
            <v>0.05</v>
          </cell>
          <cell r="L205">
            <v>0.01</v>
          </cell>
          <cell r="M205">
            <v>0.1</v>
          </cell>
          <cell r="N205">
            <v>0.05</v>
          </cell>
          <cell r="O205">
            <v>0.1</v>
          </cell>
          <cell r="P205">
            <v>0.05</v>
          </cell>
          <cell r="Q205">
            <v>0.51</v>
          </cell>
        </row>
        <row r="206">
          <cell r="A206" t="str">
            <v>53102</v>
          </cell>
          <cell r="B206" t="str">
            <v>53</v>
          </cell>
          <cell r="C206" t="str">
            <v>1</v>
          </cell>
          <cell r="D206" t="str">
            <v>02</v>
          </cell>
          <cell r="E206" t="str">
            <v/>
          </cell>
          <cell r="F206" t="e">
            <v>#NAME?</v>
          </cell>
          <cell r="G206" t="e">
            <v>#NAME?</v>
          </cell>
          <cell r="H206" t="e">
            <v>#NAME?</v>
          </cell>
          <cell r="I206">
            <v>0.10499999999999987</v>
          </cell>
          <cell r="K206">
            <v>0.05</v>
          </cell>
          <cell r="L206">
            <v>0.01</v>
          </cell>
          <cell r="M206">
            <v>0.1</v>
          </cell>
          <cell r="N206">
            <v>0.15</v>
          </cell>
          <cell r="O206">
            <v>0.5</v>
          </cell>
          <cell r="P206">
            <v>0.03</v>
          </cell>
          <cell r="Q206">
            <v>5.5E-2</v>
          </cell>
        </row>
        <row r="207">
          <cell r="A207" t="str">
            <v>53103</v>
          </cell>
          <cell r="B207" t="str">
            <v>53</v>
          </cell>
          <cell r="C207" t="str">
            <v>1</v>
          </cell>
          <cell r="D207" t="str">
            <v>03</v>
          </cell>
          <cell r="E207" t="str">
            <v/>
          </cell>
          <cell r="F207" t="e">
            <v>#NAME?</v>
          </cell>
          <cell r="G207" t="e">
            <v>#NAME?</v>
          </cell>
          <cell r="H207" t="e">
            <v>#NAME?</v>
          </cell>
          <cell r="I207">
            <v>8.0000000000000071E-2</v>
          </cell>
          <cell r="K207">
            <v>0.1</v>
          </cell>
          <cell r="L207">
            <v>0.01</v>
          </cell>
          <cell r="M207">
            <v>0.25</v>
          </cell>
          <cell r="N207">
            <v>0.05</v>
          </cell>
          <cell r="O207">
            <v>0.3</v>
          </cell>
          <cell r="P207">
            <v>0.1</v>
          </cell>
          <cell r="Q207">
            <v>0.11</v>
          </cell>
        </row>
        <row r="208">
          <cell r="A208" t="str">
            <v>53104</v>
          </cell>
          <cell r="B208" t="str">
            <v>53</v>
          </cell>
          <cell r="C208" t="str">
            <v>1</v>
          </cell>
          <cell r="D208" t="str">
            <v>04</v>
          </cell>
          <cell r="E208" t="str">
            <v/>
          </cell>
          <cell r="F208" t="e">
            <v>#NAME?</v>
          </cell>
          <cell r="G208" t="e">
            <v>#NAME?</v>
          </cell>
          <cell r="H208" t="e">
            <v>#NAME?</v>
          </cell>
          <cell r="I208">
            <v>3.0000000000000027E-2</v>
          </cell>
          <cell r="K208">
            <v>0.1</v>
          </cell>
          <cell r="M208">
            <v>0.6</v>
          </cell>
          <cell r="N208">
            <v>0.2</v>
          </cell>
          <cell r="O208">
            <v>0.05</v>
          </cell>
          <cell r="P208">
            <v>0.02</v>
          </cell>
        </row>
        <row r="209">
          <cell r="A209" t="str">
            <v>53105</v>
          </cell>
          <cell r="B209" t="str">
            <v>53</v>
          </cell>
          <cell r="C209" t="str">
            <v>1</v>
          </cell>
          <cell r="D209" t="str">
            <v>05</v>
          </cell>
          <cell r="E209" t="str">
            <v/>
          </cell>
          <cell r="F209" t="e">
            <v>#NAME?</v>
          </cell>
          <cell r="G209" t="e">
            <v>#NAME?</v>
          </cell>
          <cell r="H209" t="e">
            <v>#NAME?</v>
          </cell>
          <cell r="I209">
            <v>7.999999999999996E-2</v>
          </cell>
          <cell r="K209">
            <v>0.1</v>
          </cell>
          <cell r="M209">
            <v>0.05</v>
          </cell>
          <cell r="N209">
            <v>0.02</v>
          </cell>
          <cell r="O209">
            <v>0.5</v>
          </cell>
          <cell r="P209">
            <v>0.15</v>
          </cell>
          <cell r="Q209">
            <v>0.1</v>
          </cell>
        </row>
        <row r="210">
          <cell r="A210" t="str">
            <v>53106</v>
          </cell>
          <cell r="B210" t="str">
            <v>53</v>
          </cell>
          <cell r="C210" t="str">
            <v>1</v>
          </cell>
          <cell r="D210" t="str">
            <v>06</v>
          </cell>
          <cell r="E210" t="str">
            <v/>
          </cell>
          <cell r="F210" t="e">
            <v>#NAME?</v>
          </cell>
          <cell r="G210" t="e">
            <v>#NAME?</v>
          </cell>
          <cell r="H210" t="e">
            <v>#NAME?</v>
          </cell>
          <cell r="I210">
            <v>0</v>
          </cell>
          <cell r="K210">
            <v>0.15</v>
          </cell>
          <cell r="M210">
            <v>0.7</v>
          </cell>
          <cell r="N210">
            <v>0.1</v>
          </cell>
          <cell r="O210">
            <v>0.05</v>
          </cell>
        </row>
        <row r="211">
          <cell r="A211" t="str">
            <v>53107</v>
          </cell>
          <cell r="B211" t="str">
            <v>53</v>
          </cell>
          <cell r="C211" t="str">
            <v>1</v>
          </cell>
          <cell r="D211" t="str">
            <v>07</v>
          </cell>
          <cell r="E211" t="str">
            <v/>
          </cell>
          <cell r="F211" t="e">
            <v>#NAME?</v>
          </cell>
          <cell r="G211" t="e">
            <v>#NAME?</v>
          </cell>
          <cell r="H211" t="e">
            <v>#NAME?</v>
          </cell>
          <cell r="I211">
            <v>0</v>
          </cell>
          <cell r="K211">
            <v>0.15</v>
          </cell>
          <cell r="M211">
            <v>0.7</v>
          </cell>
          <cell r="N211">
            <v>0.1</v>
          </cell>
          <cell r="O211">
            <v>0.05</v>
          </cell>
        </row>
        <row r="212">
          <cell r="A212" t="str">
            <v>53108</v>
          </cell>
          <cell r="B212" t="str">
            <v>53</v>
          </cell>
          <cell r="C212" t="str">
            <v>1</v>
          </cell>
          <cell r="D212" t="str">
            <v>08</v>
          </cell>
          <cell r="E212" t="str">
            <v/>
          </cell>
          <cell r="F212" t="e">
            <v>#NAME?</v>
          </cell>
          <cell r="G212" t="e">
            <v>#NAME?</v>
          </cell>
          <cell r="H212" t="e">
            <v>#NAME?</v>
          </cell>
          <cell r="I212">
            <v>0</v>
          </cell>
          <cell r="K212">
            <v>0.15</v>
          </cell>
          <cell r="M212">
            <v>0.7</v>
          </cell>
          <cell r="N212">
            <v>0.1</v>
          </cell>
          <cell r="O212">
            <v>0.05</v>
          </cell>
        </row>
        <row r="213">
          <cell r="A213" t="str">
            <v>53109</v>
          </cell>
          <cell r="B213" t="str">
            <v>53</v>
          </cell>
          <cell r="C213" t="str">
            <v>1</v>
          </cell>
          <cell r="D213" t="str">
            <v>09</v>
          </cell>
          <cell r="E213" t="str">
            <v/>
          </cell>
          <cell r="F213" t="e">
            <v>#NAME?</v>
          </cell>
          <cell r="G213" t="e">
            <v>#NAME?</v>
          </cell>
          <cell r="H213" t="e">
            <v>#NAME?</v>
          </cell>
          <cell r="I213">
            <v>0</v>
          </cell>
          <cell r="K213">
            <v>0.15</v>
          </cell>
          <cell r="M213">
            <v>0.7</v>
          </cell>
          <cell r="N213">
            <v>0.1</v>
          </cell>
          <cell r="O213">
            <v>0.05</v>
          </cell>
        </row>
        <row r="214">
          <cell r="A214" t="str">
            <v>53110</v>
          </cell>
          <cell r="B214" t="str">
            <v>53</v>
          </cell>
          <cell r="C214" t="str">
            <v>1</v>
          </cell>
          <cell r="D214" t="str">
            <v>10</v>
          </cell>
          <cell r="E214" t="str">
            <v/>
          </cell>
          <cell r="F214" t="e">
            <v>#NAME?</v>
          </cell>
          <cell r="G214" t="e">
            <v>#NAME?</v>
          </cell>
          <cell r="H214" t="e">
            <v>#NAME?</v>
          </cell>
          <cell r="I214">
            <v>0</v>
          </cell>
          <cell r="K214">
            <v>0.15</v>
          </cell>
          <cell r="M214">
            <v>0.7</v>
          </cell>
          <cell r="N214">
            <v>0.1</v>
          </cell>
          <cell r="O214">
            <v>0.05</v>
          </cell>
        </row>
        <row r="215">
          <cell r="A215" t="str">
            <v>53111</v>
          </cell>
          <cell r="B215" t="str">
            <v>53</v>
          </cell>
          <cell r="C215" t="str">
            <v>1</v>
          </cell>
          <cell r="D215" t="str">
            <v>11</v>
          </cell>
          <cell r="E215" t="str">
            <v/>
          </cell>
          <cell r="F215" t="e">
            <v>#NAME?</v>
          </cell>
          <cell r="G215" t="e">
            <v>#NAME?</v>
          </cell>
          <cell r="H215" t="e">
            <v>#NAME?</v>
          </cell>
          <cell r="I215">
            <v>0</v>
          </cell>
          <cell r="K215">
            <v>0.15</v>
          </cell>
          <cell r="M215">
            <v>0.7</v>
          </cell>
          <cell r="N215">
            <v>0.1</v>
          </cell>
          <cell r="O215">
            <v>0.05</v>
          </cell>
        </row>
        <row r="216">
          <cell r="A216" t="str">
            <v>53112</v>
          </cell>
          <cell r="B216" t="str">
            <v>53</v>
          </cell>
          <cell r="C216" t="str">
            <v>1</v>
          </cell>
          <cell r="D216" t="str">
            <v>12</v>
          </cell>
          <cell r="E216" t="str">
            <v/>
          </cell>
          <cell r="F216" t="e">
            <v>#NAME?</v>
          </cell>
          <cell r="G216" t="e">
            <v>#NAME?</v>
          </cell>
          <cell r="H216" t="e">
            <v>#NAME?</v>
          </cell>
          <cell r="I216">
            <v>0</v>
          </cell>
          <cell r="K216">
            <v>0.15</v>
          </cell>
          <cell r="M216">
            <v>0.7</v>
          </cell>
          <cell r="N216">
            <v>0.1</v>
          </cell>
          <cell r="O216">
            <v>0.05</v>
          </cell>
        </row>
        <row r="217">
          <cell r="A217" t="str">
            <v>53113</v>
          </cell>
          <cell r="B217" t="str">
            <v>53</v>
          </cell>
          <cell r="C217" t="str">
            <v>1</v>
          </cell>
          <cell r="D217" t="str">
            <v>13</v>
          </cell>
          <cell r="E217" t="str">
            <v/>
          </cell>
          <cell r="F217" t="e">
            <v>#NAME?</v>
          </cell>
          <cell r="G217" t="e">
            <v>#NAME?</v>
          </cell>
          <cell r="H217" t="e">
            <v>#NAME?</v>
          </cell>
          <cell r="I217">
            <v>4.9999999999999933E-2</v>
          </cell>
          <cell r="O217">
            <v>0.9</v>
          </cell>
          <cell r="Q217">
            <v>0.05</v>
          </cell>
        </row>
        <row r="218">
          <cell r="A218" t="str">
            <v>53114</v>
          </cell>
          <cell r="B218" t="str">
            <v>53</v>
          </cell>
          <cell r="C218" t="str">
            <v>1</v>
          </cell>
          <cell r="D218" t="str">
            <v>14</v>
          </cell>
          <cell r="E218" t="str">
            <v/>
          </cell>
          <cell r="F218" t="e">
            <v>#NAME?</v>
          </cell>
          <cell r="G218" t="e">
            <v>#NAME?</v>
          </cell>
          <cell r="H218" t="e">
            <v>#NAME?</v>
          </cell>
          <cell r="I218">
            <v>4.9999999999999822E-2</v>
          </cell>
          <cell r="K218">
            <v>0.05</v>
          </cell>
          <cell r="O218">
            <v>0.8</v>
          </cell>
          <cell r="P218">
            <v>0.05</v>
          </cell>
          <cell r="Q218">
            <v>0.05</v>
          </cell>
        </row>
        <row r="219">
          <cell r="A219" t="str">
            <v>53115</v>
          </cell>
          <cell r="B219" t="str">
            <v>53</v>
          </cell>
          <cell r="C219" t="str">
            <v>1</v>
          </cell>
          <cell r="D219" t="str">
            <v>15</v>
          </cell>
          <cell r="E219" t="str">
            <v/>
          </cell>
          <cell r="F219" t="e">
            <v>#NAME?</v>
          </cell>
          <cell r="G219" t="e">
            <v>#NAME?</v>
          </cell>
          <cell r="H219" t="e">
            <v>#NAME?</v>
          </cell>
          <cell r="I219">
            <v>4.9999999999999933E-2</v>
          </cell>
          <cell r="O219">
            <v>0.8</v>
          </cell>
          <cell r="P219">
            <v>0.1</v>
          </cell>
          <cell r="Q219">
            <v>0.05</v>
          </cell>
        </row>
        <row r="220">
          <cell r="A220" t="str">
            <v>53116</v>
          </cell>
          <cell r="B220" t="str">
            <v>53</v>
          </cell>
          <cell r="C220" t="str">
            <v>1</v>
          </cell>
          <cell r="D220" t="str">
            <v>16</v>
          </cell>
          <cell r="E220" t="str">
            <v/>
          </cell>
          <cell r="F220" t="e">
            <v>#NAME?</v>
          </cell>
          <cell r="G220" t="e">
            <v>#NAME?</v>
          </cell>
          <cell r="H220" t="e">
            <v>#NAME?</v>
          </cell>
          <cell r="I220">
            <v>5.0000000000000044E-2</v>
          </cell>
          <cell r="O220">
            <v>0.5</v>
          </cell>
          <cell r="P220">
            <v>0.1</v>
          </cell>
          <cell r="Q220">
            <v>0.35</v>
          </cell>
        </row>
        <row r="221">
          <cell r="A221" t="str">
            <v>53117</v>
          </cell>
          <cell r="B221" t="str">
            <v>53</v>
          </cell>
          <cell r="C221" t="str">
            <v>1</v>
          </cell>
          <cell r="D221" t="str">
            <v>17</v>
          </cell>
          <cell r="E221" t="str">
            <v/>
          </cell>
          <cell r="F221" t="e">
            <v>#NAME?</v>
          </cell>
          <cell r="G221" t="e">
            <v>#NAME?</v>
          </cell>
          <cell r="H221" t="e">
            <v>#NAME?</v>
          </cell>
          <cell r="I221">
            <v>0</v>
          </cell>
          <cell r="O221">
            <v>0.95</v>
          </cell>
          <cell r="P221">
            <v>0.05</v>
          </cell>
        </row>
        <row r="222">
          <cell r="A222" t="str">
            <v>53118</v>
          </cell>
          <cell r="B222" t="str">
            <v>53</v>
          </cell>
          <cell r="C222" t="str">
            <v>1</v>
          </cell>
          <cell r="D222" t="str">
            <v>18</v>
          </cell>
          <cell r="E222" t="str">
            <v/>
          </cell>
          <cell r="F222" t="e">
            <v>#NAME?</v>
          </cell>
          <cell r="G222" t="e">
            <v>#NAME?</v>
          </cell>
          <cell r="H222" t="e">
            <v>#NAME?</v>
          </cell>
          <cell r="I222">
            <v>4.9999999999999933E-2</v>
          </cell>
          <cell r="N222">
            <v>0.05</v>
          </cell>
          <cell r="O222">
            <v>0.9</v>
          </cell>
        </row>
        <row r="223">
          <cell r="A223" t="str">
            <v>53119</v>
          </cell>
          <cell r="B223" t="str">
            <v>53</v>
          </cell>
          <cell r="C223" t="str">
            <v>1</v>
          </cell>
          <cell r="D223" t="str">
            <v>19</v>
          </cell>
          <cell r="E223" t="str">
            <v/>
          </cell>
          <cell r="F223" t="e">
            <v>#NAME?</v>
          </cell>
          <cell r="G223" t="e">
            <v>#NAME?</v>
          </cell>
          <cell r="H223" t="e">
            <v>#NAME?</v>
          </cell>
          <cell r="I223">
            <v>4.9999999999999933E-2</v>
          </cell>
          <cell r="N223">
            <v>0.05</v>
          </cell>
          <cell r="O223">
            <v>0.9</v>
          </cell>
        </row>
        <row r="224">
          <cell r="A224" t="str">
            <v>53120</v>
          </cell>
          <cell r="B224" t="str">
            <v>53</v>
          </cell>
          <cell r="C224" t="str">
            <v>1</v>
          </cell>
          <cell r="D224" t="str">
            <v>20</v>
          </cell>
          <cell r="E224" t="str">
            <v/>
          </cell>
          <cell r="F224" t="e">
            <v>#NAME?</v>
          </cell>
          <cell r="G224" t="e">
            <v>#NAME?</v>
          </cell>
          <cell r="H224" t="e">
            <v>#NAME?</v>
          </cell>
          <cell r="I224">
            <v>4.9999999999999933E-2</v>
          </cell>
          <cell r="O224">
            <v>0.9</v>
          </cell>
          <cell r="Q224">
            <v>0.05</v>
          </cell>
        </row>
        <row r="225">
          <cell r="A225" t="str">
            <v>53121</v>
          </cell>
          <cell r="B225" t="str">
            <v>53</v>
          </cell>
          <cell r="C225" t="str">
            <v>1</v>
          </cell>
          <cell r="D225" t="str">
            <v>21</v>
          </cell>
          <cell r="E225" t="str">
            <v/>
          </cell>
          <cell r="F225" t="e">
            <v>#NAME?</v>
          </cell>
          <cell r="G225" t="e">
            <v>#NAME?</v>
          </cell>
          <cell r="H225" t="e">
            <v>#NAME?</v>
          </cell>
          <cell r="I225">
            <v>4.9999999999999933E-2</v>
          </cell>
          <cell r="N225">
            <v>0.05</v>
          </cell>
          <cell r="O225">
            <v>0.9</v>
          </cell>
        </row>
        <row r="226">
          <cell r="A226" t="str">
            <v>53122</v>
          </cell>
          <cell r="B226" t="str">
            <v>53</v>
          </cell>
          <cell r="C226" t="str">
            <v>1</v>
          </cell>
          <cell r="D226" t="str">
            <v>22</v>
          </cell>
          <cell r="E226" t="str">
            <v/>
          </cell>
          <cell r="F226" t="e">
            <v>#NAME?</v>
          </cell>
          <cell r="G226" t="e">
            <v>#NAME?</v>
          </cell>
          <cell r="H226" t="e">
            <v>#NAME?</v>
          </cell>
          <cell r="I226">
            <v>4.9999999999999933E-2</v>
          </cell>
          <cell r="O226">
            <v>0.9</v>
          </cell>
          <cell r="Q226">
            <v>0.05</v>
          </cell>
        </row>
        <row r="227">
          <cell r="A227" t="str">
            <v>53123</v>
          </cell>
          <cell r="B227" t="str">
            <v>53</v>
          </cell>
          <cell r="C227" t="str">
            <v>1</v>
          </cell>
          <cell r="D227" t="str">
            <v>23</v>
          </cell>
          <cell r="E227" t="str">
            <v/>
          </cell>
          <cell r="F227" t="e">
            <v>#NAME?</v>
          </cell>
          <cell r="G227" t="e">
            <v>#NAME?</v>
          </cell>
          <cell r="H227" t="e">
            <v>#NAME?</v>
          </cell>
          <cell r="I227">
            <v>5.0000000000000044E-2</v>
          </cell>
          <cell r="O227">
            <v>0.5</v>
          </cell>
          <cell r="P227">
            <v>0.1</v>
          </cell>
          <cell r="Q227">
            <v>0.35</v>
          </cell>
        </row>
        <row r="228">
          <cell r="A228" t="str">
            <v>53124</v>
          </cell>
          <cell r="B228" t="str">
            <v>53</v>
          </cell>
          <cell r="C228" t="str">
            <v>1</v>
          </cell>
          <cell r="D228" t="str">
            <v>24</v>
          </cell>
          <cell r="E228" t="str">
            <v/>
          </cell>
          <cell r="F228" t="e">
            <v>#NAME?</v>
          </cell>
          <cell r="G228" t="e">
            <v>#NAME?</v>
          </cell>
          <cell r="H228" t="e">
            <v>#NAME?</v>
          </cell>
          <cell r="I228">
            <v>5.0000000000000044E-2</v>
          </cell>
          <cell r="O228">
            <v>0.5</v>
          </cell>
          <cell r="P228">
            <v>0.1</v>
          </cell>
          <cell r="Q228">
            <v>0.35</v>
          </cell>
        </row>
        <row r="229">
          <cell r="A229" t="str">
            <v>53125</v>
          </cell>
          <cell r="B229" t="str">
            <v>53</v>
          </cell>
          <cell r="C229" t="str">
            <v>1</v>
          </cell>
          <cell r="D229" t="str">
            <v>25</v>
          </cell>
          <cell r="E229" t="str">
            <v/>
          </cell>
          <cell r="F229" t="e">
            <v>#NAME?</v>
          </cell>
          <cell r="G229" t="e">
            <v>#NAME?</v>
          </cell>
          <cell r="H229" t="e">
            <v>#NAME?</v>
          </cell>
          <cell r="I229">
            <v>4.9999999999999933E-2</v>
          </cell>
          <cell r="N229">
            <v>0.05</v>
          </cell>
          <cell r="O229">
            <v>0.9</v>
          </cell>
        </row>
        <row r="230">
          <cell r="A230" t="str">
            <v>53126</v>
          </cell>
          <cell r="B230" t="str">
            <v>53</v>
          </cell>
          <cell r="C230" t="str">
            <v>1</v>
          </cell>
          <cell r="D230" t="str">
            <v>26</v>
          </cell>
          <cell r="E230" t="str">
            <v/>
          </cell>
          <cell r="F230" t="e">
            <v>#NAME?</v>
          </cell>
          <cell r="G230" t="e">
            <v>#NAME?</v>
          </cell>
          <cell r="H230" t="e">
            <v>#NAME?</v>
          </cell>
          <cell r="I230">
            <v>5.0000000000000044E-2</v>
          </cell>
          <cell r="O230">
            <v>0.5</v>
          </cell>
          <cell r="P230">
            <v>0.1</v>
          </cell>
          <cell r="Q230">
            <v>0.35</v>
          </cell>
        </row>
        <row r="231">
          <cell r="A231" t="str">
            <v>53127</v>
          </cell>
          <cell r="B231" t="str">
            <v>53</v>
          </cell>
          <cell r="C231" t="str">
            <v>1</v>
          </cell>
          <cell r="D231" t="str">
            <v>27</v>
          </cell>
          <cell r="E231" t="str">
            <v/>
          </cell>
          <cell r="F231" t="e">
            <v>#NAME?</v>
          </cell>
          <cell r="G231" t="e">
            <v>#NAME?</v>
          </cell>
          <cell r="H231" t="e">
            <v>#NAME?</v>
          </cell>
          <cell r="I231">
            <v>0</v>
          </cell>
          <cell r="K231">
            <v>0.2</v>
          </cell>
          <cell r="M231">
            <v>0.8</v>
          </cell>
        </row>
        <row r="232">
          <cell r="A232" t="str">
            <v>53128</v>
          </cell>
          <cell r="B232" t="str">
            <v>53</v>
          </cell>
          <cell r="C232" t="str">
            <v>1</v>
          </cell>
          <cell r="D232" t="str">
            <v>28</v>
          </cell>
          <cell r="E232" t="str">
            <v/>
          </cell>
          <cell r="F232" t="e">
            <v>#NAME?</v>
          </cell>
          <cell r="G232" t="e">
            <v>#NAME?</v>
          </cell>
          <cell r="H232" t="e">
            <v>#NAME?</v>
          </cell>
          <cell r="I232">
            <v>0</v>
          </cell>
          <cell r="K232">
            <v>0.2</v>
          </cell>
          <cell r="M232">
            <v>0.8</v>
          </cell>
        </row>
        <row r="233">
          <cell r="A233" t="str">
            <v>53129</v>
          </cell>
          <cell r="B233" t="str">
            <v>53</v>
          </cell>
          <cell r="C233" t="str">
            <v>1</v>
          </cell>
          <cell r="D233" t="str">
            <v>29</v>
          </cell>
          <cell r="E233" t="str">
            <v/>
          </cell>
          <cell r="F233" t="e">
            <v>#NAME?</v>
          </cell>
          <cell r="G233" t="e">
            <v>#NAME?</v>
          </cell>
          <cell r="H233" t="e">
            <v>#NAME?</v>
          </cell>
          <cell r="I233">
            <v>0</v>
          </cell>
          <cell r="Q233">
            <v>1</v>
          </cell>
        </row>
        <row r="234">
          <cell r="A234" t="str">
            <v>53130</v>
          </cell>
          <cell r="B234" t="str">
            <v>53</v>
          </cell>
          <cell r="C234" t="str">
            <v>1</v>
          </cell>
          <cell r="D234" t="str">
            <v>30</v>
          </cell>
          <cell r="E234" t="str">
            <v/>
          </cell>
          <cell r="F234" t="e">
            <v>#NAME?</v>
          </cell>
          <cell r="G234" t="e">
            <v>#NAME?</v>
          </cell>
          <cell r="H234" t="e">
            <v>#NAME?</v>
          </cell>
          <cell r="I234">
            <v>0</v>
          </cell>
          <cell r="Q234">
            <v>1</v>
          </cell>
        </row>
        <row r="235">
          <cell r="A235" t="str">
            <v>53131</v>
          </cell>
          <cell r="B235" t="str">
            <v>53</v>
          </cell>
          <cell r="C235" t="str">
            <v>1</v>
          </cell>
          <cell r="D235" t="str">
            <v>31</v>
          </cell>
          <cell r="E235" t="str">
            <v/>
          </cell>
          <cell r="F235" t="e">
            <v>#NAME?</v>
          </cell>
          <cell r="G235" t="e">
            <v>#NAME?</v>
          </cell>
          <cell r="H235" t="e">
            <v>#NAME?</v>
          </cell>
          <cell r="I235">
            <v>0</v>
          </cell>
          <cell r="Q235">
            <v>1</v>
          </cell>
        </row>
        <row r="236">
          <cell r="A236" t="str">
            <v>53132</v>
          </cell>
          <cell r="B236" t="str">
            <v>53</v>
          </cell>
          <cell r="C236" t="str">
            <v>1</v>
          </cell>
          <cell r="D236" t="str">
            <v>32</v>
          </cell>
          <cell r="E236" t="str">
            <v/>
          </cell>
          <cell r="F236" t="e">
            <v>#NAME?</v>
          </cell>
          <cell r="G236" t="e">
            <v>#NAME?</v>
          </cell>
          <cell r="H236" t="e">
            <v>#NAME?</v>
          </cell>
          <cell r="I236">
            <v>0</v>
          </cell>
          <cell r="Q236">
            <v>1</v>
          </cell>
        </row>
        <row r="237">
          <cell r="A237" t="str">
            <v>53133</v>
          </cell>
          <cell r="B237" t="str">
            <v>53</v>
          </cell>
          <cell r="C237" t="str">
            <v>1</v>
          </cell>
          <cell r="D237" t="str">
            <v>33</v>
          </cell>
          <cell r="E237" t="str">
            <v/>
          </cell>
          <cell r="F237" t="e">
            <v>#NAME?</v>
          </cell>
          <cell r="G237" t="e">
            <v>#NAME?</v>
          </cell>
          <cell r="H237" t="e">
            <v>#NAME?</v>
          </cell>
          <cell r="I237">
            <v>0</v>
          </cell>
          <cell r="K237">
            <v>1</v>
          </cell>
        </row>
        <row r="238">
          <cell r="A238" t="str">
            <v>53134</v>
          </cell>
          <cell r="B238" t="str">
            <v>53</v>
          </cell>
          <cell r="C238" t="str">
            <v>1</v>
          </cell>
          <cell r="D238" t="str">
            <v>34</v>
          </cell>
          <cell r="E238" t="str">
            <v/>
          </cell>
          <cell r="F238" t="e">
            <v>#NAME?</v>
          </cell>
          <cell r="G238" t="e">
            <v>#NAME?</v>
          </cell>
          <cell r="H238" t="e">
            <v>#NAME?</v>
          </cell>
          <cell r="I238">
            <v>0</v>
          </cell>
          <cell r="K238">
            <v>1</v>
          </cell>
        </row>
        <row r="239">
          <cell r="A239" t="str">
            <v>53135</v>
          </cell>
          <cell r="B239" t="str">
            <v>53</v>
          </cell>
          <cell r="C239" t="str">
            <v>1</v>
          </cell>
          <cell r="D239" t="str">
            <v>35</v>
          </cell>
          <cell r="E239" t="str">
            <v/>
          </cell>
          <cell r="F239" t="e">
            <v>#NAME?</v>
          </cell>
          <cell r="G239" t="e">
            <v>#NAME?</v>
          </cell>
          <cell r="H239" t="e">
            <v>#NAME?</v>
          </cell>
          <cell r="I239">
            <v>0</v>
          </cell>
          <cell r="K239">
            <v>1</v>
          </cell>
        </row>
        <row r="240">
          <cell r="A240" t="str">
            <v>54101</v>
          </cell>
          <cell r="B240" t="str">
            <v>54</v>
          </cell>
          <cell r="C240" t="str">
            <v>1</v>
          </cell>
          <cell r="D240" t="str">
            <v>01</v>
          </cell>
          <cell r="E240" t="str">
            <v/>
          </cell>
          <cell r="F240" t="e">
            <v>#NAME?</v>
          </cell>
          <cell r="G240" t="e">
            <v>#NAME?</v>
          </cell>
          <cell r="H240" t="e">
            <v>#NAME?</v>
          </cell>
          <cell r="I240">
            <v>0.8</v>
          </cell>
          <cell r="W240">
            <v>0.2</v>
          </cell>
        </row>
        <row r="241">
          <cell r="A241" t="str">
            <v>54102</v>
          </cell>
          <cell r="B241" t="str">
            <v>54</v>
          </cell>
          <cell r="C241" t="str">
            <v>1</v>
          </cell>
          <cell r="D241" t="str">
            <v>02</v>
          </cell>
          <cell r="E241" t="str">
            <v/>
          </cell>
          <cell r="F241" t="e">
            <v>#NAME?</v>
          </cell>
          <cell r="G241" t="e">
            <v>#NAME?</v>
          </cell>
          <cell r="H241" t="e">
            <v>#NAME?</v>
          </cell>
          <cell r="I241">
            <v>0.84</v>
          </cell>
          <cell r="W241">
            <v>0.16</v>
          </cell>
        </row>
        <row r="242">
          <cell r="A242" t="str">
            <v>54103</v>
          </cell>
          <cell r="B242" t="str">
            <v>54</v>
          </cell>
          <cell r="C242" t="str">
            <v>1</v>
          </cell>
          <cell r="D242" t="str">
            <v>03</v>
          </cell>
          <cell r="E242" t="str">
            <v/>
          </cell>
          <cell r="F242" t="e">
            <v>#NAME?</v>
          </cell>
          <cell r="G242" t="e">
            <v>#NAME?</v>
          </cell>
          <cell r="H242" t="e">
            <v>#NAME?</v>
          </cell>
          <cell r="I242">
            <v>0.94</v>
          </cell>
          <cell r="W242">
            <v>0.06</v>
          </cell>
        </row>
        <row r="243">
          <cell r="A243" t="str">
            <v>55101</v>
          </cell>
          <cell r="B243" t="str">
            <v>55</v>
          </cell>
          <cell r="C243" t="str">
            <v>1</v>
          </cell>
          <cell r="D243" t="str">
            <v>01</v>
          </cell>
          <cell r="E243" t="str">
            <v/>
          </cell>
          <cell r="F243" t="e">
            <v>#NAME?</v>
          </cell>
          <cell r="G243" t="e">
            <v>#NAME?</v>
          </cell>
          <cell r="H243" t="e">
            <v>#NAME?</v>
          </cell>
          <cell r="I243">
            <v>1</v>
          </cell>
        </row>
        <row r="244">
          <cell r="A244" t="str">
            <v>55102</v>
          </cell>
          <cell r="B244" t="str">
            <v>55</v>
          </cell>
          <cell r="C244" t="str">
            <v>1</v>
          </cell>
          <cell r="D244" t="str">
            <v>02</v>
          </cell>
          <cell r="E244" t="str">
            <v/>
          </cell>
          <cell r="F244" t="e">
            <v>#NAME?</v>
          </cell>
          <cell r="G244" t="e">
            <v>#NAME?</v>
          </cell>
          <cell r="H244" t="e">
            <v>#NAME?</v>
          </cell>
          <cell r="I244">
            <v>1</v>
          </cell>
        </row>
        <row r="245">
          <cell r="A245" t="str">
            <v>55103</v>
          </cell>
          <cell r="B245" t="str">
            <v>55</v>
          </cell>
          <cell r="C245" t="str">
            <v>1</v>
          </cell>
          <cell r="D245" t="str">
            <v>03</v>
          </cell>
          <cell r="E245" t="str">
            <v/>
          </cell>
          <cell r="F245" t="e">
            <v>#NAME?</v>
          </cell>
          <cell r="G245" t="e">
            <v>#NAME?</v>
          </cell>
          <cell r="H245" t="e">
            <v>#NAME?</v>
          </cell>
          <cell r="I245">
            <v>1</v>
          </cell>
        </row>
        <row r="246">
          <cell r="A246" t="str">
            <v>55104</v>
          </cell>
          <cell r="B246" t="str">
            <v>55</v>
          </cell>
          <cell r="C246" t="str">
            <v>1</v>
          </cell>
          <cell r="D246" t="str">
            <v>04</v>
          </cell>
          <cell r="E246" t="str">
            <v/>
          </cell>
          <cell r="F246" t="e">
            <v>#NAME?</v>
          </cell>
          <cell r="G246" t="e">
            <v>#NAME?</v>
          </cell>
          <cell r="H246" t="e">
            <v>#NAME?</v>
          </cell>
          <cell r="I246">
            <v>1</v>
          </cell>
        </row>
        <row r="247">
          <cell r="A247" t="str">
            <v>55105</v>
          </cell>
          <cell r="B247" t="str">
            <v>55</v>
          </cell>
          <cell r="C247" t="str">
            <v>1</v>
          </cell>
          <cell r="D247" t="str">
            <v>05</v>
          </cell>
          <cell r="E247" t="str">
            <v/>
          </cell>
          <cell r="F247" t="e">
            <v>#NAME?</v>
          </cell>
          <cell r="G247" t="e">
            <v>#NAME?</v>
          </cell>
          <cell r="H247" t="e">
            <v>#NAME?</v>
          </cell>
          <cell r="I247">
            <v>1</v>
          </cell>
        </row>
        <row r="248">
          <cell r="A248" t="str">
            <v>55106</v>
          </cell>
          <cell r="B248" t="str">
            <v>55</v>
          </cell>
          <cell r="C248" t="str">
            <v>1</v>
          </cell>
          <cell r="D248" t="str">
            <v>06</v>
          </cell>
          <cell r="E248" t="str">
            <v/>
          </cell>
          <cell r="F248" t="e">
            <v>#NAME?</v>
          </cell>
          <cell r="G248" t="e">
            <v>#NAME?</v>
          </cell>
          <cell r="H248" t="e">
            <v>#NAME?</v>
          </cell>
          <cell r="I248">
            <v>1</v>
          </cell>
        </row>
        <row r="249">
          <cell r="A249" t="str">
            <v>55107</v>
          </cell>
          <cell r="B249" t="str">
            <v>55</v>
          </cell>
          <cell r="C249" t="str">
            <v>1</v>
          </cell>
          <cell r="D249" t="str">
            <v>07</v>
          </cell>
          <cell r="E249" t="str">
            <v/>
          </cell>
          <cell r="F249" t="e">
            <v>#NAME?</v>
          </cell>
          <cell r="G249" t="e">
            <v>#NAME?</v>
          </cell>
          <cell r="H249" t="e">
            <v>#NAME?</v>
          </cell>
          <cell r="I249">
            <v>1</v>
          </cell>
        </row>
        <row r="250">
          <cell r="A250" t="str">
            <v>55108</v>
          </cell>
          <cell r="B250" t="str">
            <v>55</v>
          </cell>
          <cell r="C250" t="str">
            <v>1</v>
          </cell>
          <cell r="D250" t="str">
            <v>08</v>
          </cell>
          <cell r="E250" t="str">
            <v/>
          </cell>
          <cell r="F250" t="e">
            <v>#NAME?</v>
          </cell>
          <cell r="G250" t="e">
            <v>#NAME?</v>
          </cell>
          <cell r="H250" t="e">
            <v>#NAME?</v>
          </cell>
          <cell r="I250">
            <v>1</v>
          </cell>
        </row>
        <row r="251">
          <cell r="A251" t="str">
            <v>55109</v>
          </cell>
          <cell r="B251" t="str">
            <v>55</v>
          </cell>
          <cell r="C251" t="str">
            <v>1</v>
          </cell>
          <cell r="D251" t="str">
            <v>09</v>
          </cell>
          <cell r="E251" t="str">
            <v/>
          </cell>
          <cell r="F251" t="e">
            <v>#NAME?</v>
          </cell>
          <cell r="G251" t="e">
            <v>#NAME?</v>
          </cell>
          <cell r="H251" t="e">
            <v>#NAME?</v>
          </cell>
          <cell r="I251">
            <v>1</v>
          </cell>
        </row>
        <row r="252">
          <cell r="A252" t="str">
            <v>55110</v>
          </cell>
          <cell r="B252" t="str">
            <v>55</v>
          </cell>
          <cell r="C252" t="str">
            <v>1</v>
          </cell>
          <cell r="D252" t="str">
            <v>10</v>
          </cell>
          <cell r="E252" t="str">
            <v/>
          </cell>
          <cell r="F252" t="e">
            <v>#NAME?</v>
          </cell>
          <cell r="G252" t="e">
            <v>#NAME?</v>
          </cell>
          <cell r="H252" t="e">
            <v>#NAME?</v>
          </cell>
          <cell r="I252">
            <v>1</v>
          </cell>
        </row>
        <row r="253">
          <cell r="A253" t="str">
            <v>55111</v>
          </cell>
          <cell r="B253" t="str">
            <v>55</v>
          </cell>
          <cell r="C253" t="str">
            <v>1</v>
          </cell>
          <cell r="D253" t="str">
            <v>11</v>
          </cell>
          <cell r="E253" t="str">
            <v/>
          </cell>
          <cell r="F253" t="e">
            <v>#NAME?</v>
          </cell>
          <cell r="G253" t="e">
            <v>#NAME?</v>
          </cell>
          <cell r="H253" t="e">
            <v>#NAME?</v>
          </cell>
          <cell r="I253">
            <v>1</v>
          </cell>
        </row>
        <row r="254">
          <cell r="A254" t="str">
            <v>55201</v>
          </cell>
          <cell r="B254" t="str">
            <v>55</v>
          </cell>
          <cell r="C254" t="str">
            <v>2</v>
          </cell>
          <cell r="D254" t="str">
            <v>01</v>
          </cell>
          <cell r="E254" t="str">
            <v/>
          </cell>
          <cell r="F254" t="e">
            <v>#NAME?</v>
          </cell>
          <cell r="G254" t="e">
            <v>#NAME?</v>
          </cell>
          <cell r="H254" t="e">
            <v>#NAME?</v>
          </cell>
          <cell r="I254">
            <v>1</v>
          </cell>
        </row>
        <row r="255">
          <cell r="A255" t="str">
            <v>56201</v>
          </cell>
          <cell r="B255" t="str">
            <v>56</v>
          </cell>
          <cell r="C255" t="str">
            <v>2</v>
          </cell>
          <cell r="D255" t="str">
            <v>01</v>
          </cell>
          <cell r="E255" t="str">
            <v/>
          </cell>
          <cell r="F255" t="e">
            <v>#NAME?</v>
          </cell>
          <cell r="G255" t="e">
            <v>#NAME?</v>
          </cell>
          <cell r="H255" t="e">
            <v>#NAME?</v>
          </cell>
          <cell r="I255">
            <v>1</v>
          </cell>
        </row>
        <row r="256">
          <cell r="A256" t="str">
            <v>56202</v>
          </cell>
          <cell r="B256" t="str">
            <v>56</v>
          </cell>
          <cell r="C256" t="str">
            <v>2</v>
          </cell>
          <cell r="D256" t="str">
            <v>02</v>
          </cell>
          <cell r="E256" t="str">
            <v/>
          </cell>
          <cell r="F256" t="e">
            <v>#NAME?</v>
          </cell>
          <cell r="G256" t="e">
            <v>#NAME?</v>
          </cell>
          <cell r="H256" t="e">
            <v>#NAME?</v>
          </cell>
          <cell r="I256">
            <v>1</v>
          </cell>
        </row>
        <row r="257">
          <cell r="A257" t="str">
            <v>56203</v>
          </cell>
          <cell r="B257" t="str">
            <v>56</v>
          </cell>
          <cell r="C257" t="str">
            <v>2</v>
          </cell>
          <cell r="D257" t="str">
            <v>03</v>
          </cell>
          <cell r="E257" t="str">
            <v/>
          </cell>
          <cell r="F257" t="e">
            <v>#NAME?</v>
          </cell>
          <cell r="G257" t="e">
            <v>#NAME?</v>
          </cell>
          <cell r="H257" t="e">
            <v>#NAME?</v>
          </cell>
          <cell r="I257">
            <v>1</v>
          </cell>
        </row>
        <row r="258">
          <cell r="A258" t="str">
            <v>56401</v>
          </cell>
          <cell r="B258" t="str">
            <v>56</v>
          </cell>
          <cell r="C258" t="str">
            <v>4</v>
          </cell>
          <cell r="D258" t="str">
            <v>01</v>
          </cell>
          <cell r="E258" t="str">
            <v/>
          </cell>
          <cell r="F258" t="e">
            <v>#NAME?</v>
          </cell>
          <cell r="G258" t="e">
            <v>#NAME?</v>
          </cell>
          <cell r="H258" t="e">
            <v>#NAME?</v>
          </cell>
          <cell r="I258">
            <v>1</v>
          </cell>
        </row>
        <row r="259">
          <cell r="A259" t="str">
            <v>56402</v>
          </cell>
          <cell r="B259" t="str">
            <v>56</v>
          </cell>
          <cell r="C259" t="str">
            <v>4</v>
          </cell>
          <cell r="D259" t="str">
            <v>02</v>
          </cell>
          <cell r="E259" t="str">
            <v/>
          </cell>
          <cell r="F259" t="e">
            <v>#NAME?</v>
          </cell>
          <cell r="G259" t="e">
            <v>#NAME?</v>
          </cell>
          <cell r="H259" t="e">
            <v>#NAME?</v>
          </cell>
          <cell r="I259">
            <v>1</v>
          </cell>
        </row>
        <row r="260">
          <cell r="A260" t="str">
            <v>56403</v>
          </cell>
          <cell r="B260" t="str">
            <v>56</v>
          </cell>
          <cell r="C260" t="str">
            <v>4</v>
          </cell>
          <cell r="D260" t="str">
            <v>03</v>
          </cell>
          <cell r="E260" t="str">
            <v/>
          </cell>
          <cell r="F260" t="e">
            <v>#NAME?</v>
          </cell>
          <cell r="G260" t="e">
            <v>#NAME?</v>
          </cell>
          <cell r="H260" t="e">
            <v>#NAME?</v>
          </cell>
          <cell r="I260">
            <v>1</v>
          </cell>
        </row>
        <row r="262">
          <cell r="A262" t="str">
            <v>Totals</v>
          </cell>
          <cell r="H262" t="str">
            <v>Total cost servei</v>
          </cell>
          <cell r="I262" t="e">
            <v>#NAME?</v>
          </cell>
          <cell r="K262" t="e">
            <v>#NAME?</v>
          </cell>
          <cell r="L262" t="e">
            <v>#NAME?</v>
          </cell>
          <cell r="M262" t="e">
            <v>#NAME?</v>
          </cell>
          <cell r="N262" t="e">
            <v>#NAME?</v>
          </cell>
          <cell r="O262" t="e">
            <v>#NAME?</v>
          </cell>
          <cell r="P262" t="e">
            <v>#NAME?</v>
          </cell>
          <cell r="Q262" t="e">
            <v>#NAME?</v>
          </cell>
          <cell r="R262" t="e">
            <v>#NAME?</v>
          </cell>
          <cell r="S262" t="e">
            <v>#NAME?</v>
          </cell>
          <cell r="T262" t="e">
            <v>#NAME?</v>
          </cell>
          <cell r="U262" t="e">
            <v>#NAME?</v>
          </cell>
          <cell r="V262" t="e">
            <v>#NAME?</v>
          </cell>
          <cell r="W262" t="e">
            <v>#NAME?</v>
          </cell>
          <cell r="X262" t="e">
            <v>#NAME?</v>
          </cell>
          <cell r="Y262" t="e">
            <v>#NAME?</v>
          </cell>
          <cell r="Z262" t="e">
            <v>#NAME?</v>
          </cell>
          <cell r="AA262" t="e">
            <v>#NAME?</v>
          </cell>
          <cell r="AB262" t="e">
            <v>#NAME?</v>
          </cell>
          <cell r="AC262" t="e">
            <v>#NAME?</v>
          </cell>
          <cell r="AD262" t="e">
            <v>#NAME?</v>
          </cell>
          <cell r="AE262" t="e">
            <v>#NAME?</v>
          </cell>
          <cell r="AF262" t="e">
            <v>#NAME?</v>
          </cell>
          <cell r="AG262" t="e">
            <v>#NAME?</v>
          </cell>
          <cell r="AH262" t="e">
            <v>#NAME?</v>
          </cell>
          <cell r="AI262" t="e">
            <v>#NAME?</v>
          </cell>
          <cell r="AJ262" t="e">
            <v>#NAME?</v>
          </cell>
        </row>
      </sheetData>
      <sheetData sheetId="1"/>
      <sheetData sheetId="2"/>
      <sheetData sheetId="3"/>
      <sheetData sheetId="4"/>
      <sheetData sheetId="5"/>
      <sheetData sheetId="6"/>
      <sheetData sheetId="7"/>
      <sheetData sheetId="8"/>
      <sheetData sheetId="9"/>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SUM 15"/>
      <sheetName val="RESUM 16"/>
      <sheetName val="15-1-1"/>
      <sheetName val="15-1-2"/>
      <sheetName val="15-1-3"/>
      <sheetName val="15-5"/>
      <sheetName val="16"/>
      <sheetName val="CI"/>
      <sheetName val="Piscina d'Hivern"/>
      <sheetName val="Cursets Natació"/>
      <sheetName val="Escola Esportiva"/>
      <sheetName val="Lloguer Instal·lacions"/>
    </sheetNames>
    <sheetDataSet>
      <sheetData sheetId="0"/>
      <sheetData sheetId="1"/>
      <sheetData sheetId="2"/>
      <sheetData sheetId="3"/>
      <sheetData sheetId="4"/>
      <sheetData sheetId="5"/>
      <sheetData sheetId="6"/>
      <sheetData sheetId="7">
        <row r="28">
          <cell r="G28">
            <v>2461203.8788381657</v>
          </cell>
        </row>
      </sheetData>
      <sheetData sheetId="8"/>
      <sheetData sheetId="9"/>
      <sheetData sheetId="10"/>
      <sheetData sheetId="11"/>
    </sheetDataSet>
  </externalBook>
</externalLink>
</file>

<file path=xl/richData/_rels/richValueRel.xml.rels><?xml version="1.0" encoding="UTF-8" standalone="yes"?>
<Relationships xmlns="http://schemas.openxmlformats.org/package/2006/relationships"><Relationship Id="rId1" Type="http://schemas.openxmlformats.org/officeDocument/2006/relationships/image" Target="../media/image1.jpe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8CA008-88C5-4E21-9C1C-32F269FAB701}">
  <sheetPr>
    <tabColor theme="9" tint="0.79998168889431442"/>
    <pageSetUpPr fitToPage="1"/>
  </sheetPr>
  <dimension ref="A1:W58"/>
  <sheetViews>
    <sheetView zoomScale="115" zoomScaleNormal="115" workbookViewId="0">
      <selection activeCell="I21" sqref="I21"/>
    </sheetView>
  </sheetViews>
  <sheetFormatPr baseColWidth="10" defaultColWidth="11.5703125" defaultRowHeight="12" x14ac:dyDescent="0.2"/>
  <cols>
    <col min="1" max="1" width="8.28515625" style="25" customWidth="1"/>
    <col min="2" max="2" width="10.28515625" style="25" customWidth="1"/>
    <col min="3" max="5" width="10.42578125" style="25" customWidth="1"/>
    <col min="6" max="6" width="10.28515625" style="28" bestFit="1" customWidth="1"/>
    <col min="7" max="7" width="10.28515625" style="28" customWidth="1"/>
    <col min="8" max="8" width="10.28515625" style="27" bestFit="1" customWidth="1"/>
    <col min="9" max="9" width="10.28515625" style="27" customWidth="1"/>
    <col min="10" max="10" width="9.85546875" style="25" customWidth="1"/>
    <col min="11" max="12" width="8.28515625" style="25" bestFit="1" customWidth="1"/>
    <col min="13" max="15" width="9.28515625" style="25" customWidth="1"/>
    <col min="16" max="16" width="9.28515625" style="26" customWidth="1"/>
    <col min="17" max="17" width="11.5703125" style="25" customWidth="1"/>
    <col min="18" max="16384" width="11.5703125" style="25"/>
  </cols>
  <sheetData>
    <row r="1" spans="1:23" ht="23.45" customHeight="1" x14ac:dyDescent="0.25">
      <c r="A1" s="63" t="s">
        <v>68</v>
      </c>
      <c r="B1" s="67">
        <v>1</v>
      </c>
      <c r="C1" s="66" t="s">
        <v>67</v>
      </c>
      <c r="D1" s="43">
        <v>1</v>
      </c>
      <c r="E1" s="43">
        <v>2</v>
      </c>
      <c r="F1" s="43">
        <v>3</v>
      </c>
      <c r="G1" s="37">
        <v>4</v>
      </c>
      <c r="H1" s="65">
        <v>5</v>
      </c>
      <c r="I1" s="65">
        <v>6</v>
      </c>
      <c r="J1" s="65">
        <v>7</v>
      </c>
      <c r="K1" s="65">
        <v>8</v>
      </c>
      <c r="L1" s="49">
        <v>0.2</v>
      </c>
      <c r="M1" s="49">
        <v>0.1</v>
      </c>
      <c r="P1" s="25"/>
      <c r="T1" s="26"/>
    </row>
    <row r="2" spans="1:23" ht="15.6" customHeight="1" x14ac:dyDescent="0.25">
      <c r="A2" s="63" t="s">
        <v>51</v>
      </c>
      <c r="B2" s="64">
        <v>778.49333333333334</v>
      </c>
      <c r="D2" s="49">
        <v>1</v>
      </c>
      <c r="E2" s="49">
        <f>D2+$L1</f>
        <v>1.2</v>
      </c>
      <c r="F2" s="49">
        <v>1.4</v>
      </c>
      <c r="G2" s="49">
        <v>1.6</v>
      </c>
      <c r="H2" s="49">
        <f>G2+$M1</f>
        <v>1.7000000000000002</v>
      </c>
      <c r="I2" s="49">
        <f>H2+$M1</f>
        <v>1.8000000000000003</v>
      </c>
      <c r="J2" s="49">
        <f>I2+$M1</f>
        <v>1.9000000000000004</v>
      </c>
      <c r="K2" s="49">
        <f>J2+$M1</f>
        <v>2.0000000000000004</v>
      </c>
      <c r="M2" s="25" t="s">
        <v>66</v>
      </c>
      <c r="P2" s="25"/>
      <c r="T2" s="26"/>
    </row>
    <row r="3" spans="1:23" x14ac:dyDescent="0.2">
      <c r="A3" s="63" t="s">
        <v>50</v>
      </c>
      <c r="B3" s="62">
        <v>9341.92</v>
      </c>
      <c r="E3" s="61"/>
      <c r="F3" s="61"/>
      <c r="G3" s="61"/>
      <c r="H3" s="25"/>
      <c r="I3" s="25"/>
      <c r="P3" s="25"/>
      <c r="S3" s="26"/>
    </row>
    <row r="4" spans="1:23" x14ac:dyDescent="0.2">
      <c r="A4" s="60"/>
      <c r="B4" s="59"/>
      <c r="C4" s="58"/>
      <c r="D4" s="57"/>
      <c r="E4" s="57"/>
      <c r="F4" s="57"/>
      <c r="G4" s="57"/>
      <c r="H4" s="57"/>
      <c r="I4" s="57"/>
      <c r="J4" s="57"/>
      <c r="K4" s="57"/>
      <c r="L4" s="57"/>
      <c r="M4" s="57"/>
      <c r="T4" s="26"/>
    </row>
    <row r="5" spans="1:23" x14ac:dyDescent="0.2">
      <c r="F5" s="25"/>
      <c r="H5" s="28"/>
      <c r="I5" s="28"/>
      <c r="J5" s="28"/>
      <c r="K5" s="28"/>
      <c r="N5" s="27"/>
      <c r="O5" s="56" t="s">
        <v>65</v>
      </c>
      <c r="P5" s="56"/>
      <c r="Q5" s="56"/>
      <c r="R5" s="56"/>
      <c r="S5" s="56"/>
      <c r="U5" s="26"/>
    </row>
    <row r="6" spans="1:23" x14ac:dyDescent="0.2">
      <c r="F6" s="25"/>
      <c r="G6" s="25"/>
      <c r="H6" s="25"/>
      <c r="I6" s="25"/>
      <c r="J6" s="28"/>
      <c r="K6" s="28"/>
      <c r="L6" s="27"/>
      <c r="M6" s="27"/>
      <c r="P6" s="25"/>
      <c r="T6" s="26"/>
    </row>
    <row r="7" spans="1:23" ht="18" customHeight="1" x14ac:dyDescent="0.25">
      <c r="A7" s="49">
        <v>2</v>
      </c>
      <c r="B7" s="47" t="s">
        <v>63</v>
      </c>
      <c r="C7" s="46"/>
      <c r="D7" s="46"/>
      <c r="E7" s="46"/>
      <c r="F7" s="46"/>
      <c r="G7" s="46"/>
      <c r="H7" s="46"/>
      <c r="I7" s="46"/>
      <c r="J7" s="28"/>
      <c r="K7" s="28"/>
      <c r="L7" s="27"/>
      <c r="M7" s="27"/>
      <c r="O7" s="48">
        <f>A7</f>
        <v>2</v>
      </c>
      <c r="P7" s="47" t="s">
        <v>64</v>
      </c>
      <c r="Q7" s="46"/>
      <c r="R7" s="46"/>
      <c r="S7" s="46"/>
      <c r="T7" s="46"/>
      <c r="U7" s="46"/>
      <c r="V7" s="46"/>
      <c r="W7" s="46"/>
    </row>
    <row r="8" spans="1:23" ht="24" x14ac:dyDescent="0.2">
      <c r="A8" s="45" t="s">
        <v>22</v>
      </c>
      <c r="B8" s="37">
        <v>1</v>
      </c>
      <c r="C8" s="37">
        <v>2</v>
      </c>
      <c r="D8" s="37">
        <v>3</v>
      </c>
      <c r="E8" s="37">
        <v>4</v>
      </c>
      <c r="F8" s="43">
        <v>5</v>
      </c>
      <c r="G8" s="43">
        <v>6</v>
      </c>
      <c r="H8" s="43">
        <v>7</v>
      </c>
      <c r="I8" s="43">
        <v>8</v>
      </c>
      <c r="J8" s="41" t="s">
        <v>62</v>
      </c>
      <c r="K8" s="41" t="s">
        <v>61</v>
      </c>
      <c r="L8" s="44">
        <v>1</v>
      </c>
      <c r="M8" s="44" t="s">
        <v>60</v>
      </c>
      <c r="O8" s="37"/>
      <c r="P8" s="37" t="s">
        <v>59</v>
      </c>
      <c r="Q8" s="37" t="s">
        <v>58</v>
      </c>
      <c r="R8" s="37" t="s">
        <v>57</v>
      </c>
      <c r="S8" s="37" t="s">
        <v>56</v>
      </c>
      <c r="T8" s="43" t="s">
        <v>55</v>
      </c>
      <c r="U8" s="43" t="s">
        <v>54</v>
      </c>
      <c r="V8" s="43" t="s">
        <v>53</v>
      </c>
      <c r="W8" s="43" t="s">
        <v>52</v>
      </c>
    </row>
    <row r="9" spans="1:23" ht="12.75" thickBot="1" x14ac:dyDescent="0.25">
      <c r="A9" s="38" t="s">
        <v>51</v>
      </c>
      <c r="B9" s="35">
        <f>PRODUCT($B$2*$A7*D$2)</f>
        <v>1556.9866666666667</v>
      </c>
      <c r="C9" s="35">
        <f>PRODUCT($B$2*$A7*E$2)</f>
        <v>1868.384</v>
      </c>
      <c r="D9" s="35">
        <f>PRODUCT($B$2*$A7*F$2)</f>
        <v>2179.7813333333334</v>
      </c>
      <c r="E9" s="35">
        <f>PRODUCT($B$2*$A7*G$2)</f>
        <v>2491.1786666666667</v>
      </c>
      <c r="F9" s="35">
        <f>PRODUCT($B$2*$A7*H$2)</f>
        <v>2646.8773333333338</v>
      </c>
      <c r="G9" s="35">
        <f>PRODUCT($B$2*$A7*I$2)</f>
        <v>2802.5760000000005</v>
      </c>
      <c r="H9" s="35">
        <f>PRODUCT($B$2*$A7*J$2)</f>
        <v>2958.2746666666671</v>
      </c>
      <c r="I9" s="35">
        <f>PRODUCT($B$2*$A7*K$2)</f>
        <v>3113.9733333333343</v>
      </c>
      <c r="J9" s="41">
        <v>0.65</v>
      </c>
      <c r="K9" s="41">
        <v>0.35</v>
      </c>
      <c r="L9" s="40">
        <v>38</v>
      </c>
      <c r="M9" s="39">
        <f>L9*K9</f>
        <v>13.299999999999999</v>
      </c>
      <c r="O9" s="37" t="s">
        <v>51</v>
      </c>
      <c r="P9" s="35"/>
      <c r="Q9" s="35">
        <f>PRODUCT(C9-B9)</f>
        <v>311.39733333333334</v>
      </c>
      <c r="R9" s="35">
        <f>PRODUCT(D9-C9)</f>
        <v>311.39733333333334</v>
      </c>
      <c r="S9" s="35">
        <f>PRODUCT(E9-D9)</f>
        <v>311.39733333333334</v>
      </c>
      <c r="T9" s="35">
        <f>PRODUCT(F9-E9)</f>
        <v>155.69866666666712</v>
      </c>
      <c r="U9" s="35">
        <f>PRODUCT(G9-F9)</f>
        <v>155.69866666666667</v>
      </c>
      <c r="V9" s="35">
        <f>PRODUCT(H9-G9)</f>
        <v>155.69866666666667</v>
      </c>
      <c r="W9" s="35">
        <f>PRODUCT(I9-H9)</f>
        <v>155.69866666666712</v>
      </c>
    </row>
    <row r="10" spans="1:23" ht="12.75" thickBot="1" x14ac:dyDescent="0.25">
      <c r="A10" s="38" t="s">
        <v>50</v>
      </c>
      <c r="B10" s="36">
        <f>PRODUCT(B9*12)</f>
        <v>18683.84</v>
      </c>
      <c r="C10" s="36">
        <f>PRODUCT(C9*12)</f>
        <v>22420.608</v>
      </c>
      <c r="D10" s="36">
        <f>PRODUCT(D9*12)</f>
        <v>26157.376</v>
      </c>
      <c r="E10" s="36">
        <f>PRODUCT(E9*12)</f>
        <v>29894.144</v>
      </c>
      <c r="F10" s="36">
        <f>PRODUCT(F9*12)</f>
        <v>31762.528000000006</v>
      </c>
      <c r="G10" s="36">
        <f>PRODUCT(G9*12)</f>
        <v>33630.912000000004</v>
      </c>
      <c r="H10" s="36">
        <f>PRODUCT(H9*12)</f>
        <v>35499.296000000002</v>
      </c>
      <c r="I10" s="36">
        <f>PRODUCT(I9*12)</f>
        <v>37367.680000000008</v>
      </c>
      <c r="J10" s="28"/>
      <c r="K10" s="28"/>
      <c r="L10" s="28"/>
      <c r="M10" s="28"/>
      <c r="O10" s="37" t="s">
        <v>50</v>
      </c>
      <c r="P10" s="36"/>
      <c r="Q10" s="35">
        <f>PRODUCT(C10-B10)</f>
        <v>3736.768</v>
      </c>
      <c r="R10" s="35">
        <f>PRODUCT(D10-C10)</f>
        <v>3736.768</v>
      </c>
      <c r="S10" s="35">
        <f>PRODUCT(E10-D10)</f>
        <v>3736.768</v>
      </c>
      <c r="T10" s="35">
        <f>PRODUCT(F10-E10)</f>
        <v>1868.3840000000055</v>
      </c>
      <c r="U10" s="35">
        <f>PRODUCT(G10-F10)</f>
        <v>1868.3839999999982</v>
      </c>
      <c r="V10" s="35">
        <f>PRODUCT(H10-G10)</f>
        <v>1868.3839999999982</v>
      </c>
      <c r="W10" s="35">
        <f>PRODUCT(I10-H10)</f>
        <v>1868.3840000000055</v>
      </c>
    </row>
    <row r="11" spans="1:23" x14ac:dyDescent="0.2">
      <c r="A11" s="55"/>
      <c r="B11" s="54"/>
      <c r="C11" s="54"/>
      <c r="D11" s="54"/>
      <c r="E11" s="54"/>
      <c r="F11" s="54"/>
      <c r="G11" s="54"/>
      <c r="H11" s="54"/>
      <c r="I11" s="54"/>
      <c r="J11" s="28"/>
      <c r="K11" s="28"/>
      <c r="L11" s="28"/>
      <c r="M11" s="28"/>
      <c r="P11" s="25"/>
      <c r="T11" s="26"/>
    </row>
    <row r="12" spans="1:23" x14ac:dyDescent="0.2">
      <c r="F12" s="25"/>
      <c r="G12" s="25"/>
      <c r="H12" s="25"/>
      <c r="I12" s="25"/>
      <c r="J12" s="28"/>
      <c r="K12" s="28"/>
      <c r="L12" s="27"/>
      <c r="M12" s="27"/>
      <c r="P12" s="25"/>
      <c r="T12" s="26"/>
    </row>
    <row r="13" spans="1:23" ht="18" customHeight="1" x14ac:dyDescent="0.25">
      <c r="A13" s="49">
        <v>2.25</v>
      </c>
      <c r="B13" s="47" t="s">
        <v>63</v>
      </c>
      <c r="C13" s="46"/>
      <c r="D13" s="46"/>
      <c r="E13" s="46"/>
      <c r="F13" s="46"/>
      <c r="G13" s="46"/>
      <c r="H13" s="46"/>
      <c r="I13" s="46"/>
      <c r="J13" s="27"/>
      <c r="K13" s="27"/>
      <c r="O13" s="48">
        <f>A13</f>
        <v>2.25</v>
      </c>
      <c r="P13" s="47" t="s">
        <v>64</v>
      </c>
      <c r="Q13" s="46"/>
      <c r="R13" s="46"/>
      <c r="S13" s="46"/>
      <c r="T13" s="46"/>
      <c r="U13" s="46"/>
      <c r="V13" s="46"/>
      <c r="W13" s="46"/>
    </row>
    <row r="14" spans="1:23" ht="24" x14ac:dyDescent="0.2">
      <c r="A14" s="45" t="s">
        <v>22</v>
      </c>
      <c r="B14" s="37">
        <v>1</v>
      </c>
      <c r="C14" s="37">
        <v>2</v>
      </c>
      <c r="D14" s="37">
        <v>3</v>
      </c>
      <c r="E14" s="37">
        <v>4</v>
      </c>
      <c r="F14" s="43">
        <v>5</v>
      </c>
      <c r="G14" s="43">
        <v>6</v>
      </c>
      <c r="H14" s="43">
        <v>7</v>
      </c>
      <c r="I14" s="43">
        <v>8</v>
      </c>
      <c r="J14" s="41" t="s">
        <v>62</v>
      </c>
      <c r="K14" s="41" t="s">
        <v>61</v>
      </c>
      <c r="L14" s="44">
        <v>1</v>
      </c>
      <c r="M14" s="44" t="s">
        <v>60</v>
      </c>
      <c r="O14" s="37"/>
      <c r="P14" s="37" t="s">
        <v>59</v>
      </c>
      <c r="Q14" s="37" t="s">
        <v>58</v>
      </c>
      <c r="R14" s="37" t="s">
        <v>57</v>
      </c>
      <c r="S14" s="37" t="s">
        <v>56</v>
      </c>
      <c r="T14" s="43" t="s">
        <v>55</v>
      </c>
      <c r="U14" s="43" t="s">
        <v>54</v>
      </c>
      <c r="V14" s="43" t="s">
        <v>53</v>
      </c>
      <c r="W14" s="43" t="s">
        <v>52</v>
      </c>
    </row>
    <row r="15" spans="1:23" ht="17.45" customHeight="1" thickBot="1" x14ac:dyDescent="0.25">
      <c r="A15" s="38" t="s">
        <v>51</v>
      </c>
      <c r="B15" s="35">
        <f>PRODUCT($B$2*$A13*D$2)</f>
        <v>1751.6100000000001</v>
      </c>
      <c r="C15" s="35">
        <f>PRODUCT($B$2*$A13*E$2)</f>
        <v>2101.9320000000002</v>
      </c>
      <c r="D15" s="35">
        <f>PRODUCT($B$2*$A13*F$2)</f>
        <v>2452.2539999999999</v>
      </c>
      <c r="E15" s="35">
        <f>PRODUCT($B$2*$A13*G$2)</f>
        <v>2802.5760000000005</v>
      </c>
      <c r="F15" s="35">
        <f>PRODUCT($B$2*$A13*H$2)</f>
        <v>2977.7370000000005</v>
      </c>
      <c r="G15" s="35">
        <f>PRODUCT($B$2*$A13*I$2)</f>
        <v>3152.8980000000006</v>
      </c>
      <c r="H15" s="35">
        <f>PRODUCT($B$2*$A13*J$2)</f>
        <v>3328.0590000000007</v>
      </c>
      <c r="I15" s="35">
        <f>PRODUCT($B$2*$A13*K$2)</f>
        <v>3503.2200000000012</v>
      </c>
      <c r="J15" s="42">
        <v>0.45</v>
      </c>
      <c r="K15" s="41">
        <v>0.55000000000000004</v>
      </c>
      <c r="L15" s="40">
        <v>38</v>
      </c>
      <c r="M15" s="39">
        <f>L15*K15</f>
        <v>20.900000000000002</v>
      </c>
      <c r="O15" s="37" t="s">
        <v>51</v>
      </c>
      <c r="P15" s="35"/>
      <c r="Q15" s="35">
        <f>PRODUCT(C15-B15)</f>
        <v>350.32200000000012</v>
      </c>
      <c r="R15" s="35">
        <f>PRODUCT(D15-C15)</f>
        <v>350.32199999999966</v>
      </c>
      <c r="S15" s="35">
        <f>PRODUCT(E15-D15)</f>
        <v>350.32200000000057</v>
      </c>
      <c r="T15" s="35">
        <f>PRODUCT(F15-E15)</f>
        <v>175.16100000000006</v>
      </c>
      <c r="U15" s="35">
        <f>PRODUCT(G15-F15)</f>
        <v>175.16100000000006</v>
      </c>
      <c r="V15" s="35">
        <f>PRODUCT(H15-G15)</f>
        <v>175.16100000000006</v>
      </c>
      <c r="W15" s="35">
        <f>PRODUCT(I15-H15)</f>
        <v>175.16100000000051</v>
      </c>
    </row>
    <row r="16" spans="1:23" ht="12.75" thickBot="1" x14ac:dyDescent="0.25">
      <c r="A16" s="38" t="s">
        <v>50</v>
      </c>
      <c r="B16" s="36">
        <f>PRODUCT(B15*12)</f>
        <v>21019.32</v>
      </c>
      <c r="C16" s="36">
        <f>PRODUCT(C15*12)</f>
        <v>25223.184000000001</v>
      </c>
      <c r="D16" s="36">
        <f>PRODUCT(D15*12)</f>
        <v>29427.047999999999</v>
      </c>
      <c r="E16" s="36">
        <f>PRODUCT(E15*12)</f>
        <v>33630.912000000004</v>
      </c>
      <c r="F16" s="36">
        <f>PRODUCT(F15*12)</f>
        <v>35732.844000000005</v>
      </c>
      <c r="G16" s="36">
        <f>PRODUCT(G15*12)</f>
        <v>37834.776000000005</v>
      </c>
      <c r="H16" s="36">
        <f>PRODUCT(H15*12)</f>
        <v>39936.708000000006</v>
      </c>
      <c r="I16" s="36">
        <f>PRODUCT(I15*12)</f>
        <v>42038.640000000014</v>
      </c>
      <c r="J16" s="53"/>
      <c r="K16" s="52"/>
      <c r="L16" s="51"/>
      <c r="M16" s="50"/>
      <c r="O16" s="37" t="s">
        <v>50</v>
      </c>
      <c r="P16" s="36"/>
      <c r="Q16" s="35">
        <f>PRODUCT(C16-B16)</f>
        <v>4203.8640000000014</v>
      </c>
      <c r="R16" s="35">
        <f>PRODUCT(D16-C16)</f>
        <v>4203.8639999999978</v>
      </c>
      <c r="S16" s="35">
        <f>PRODUCT(E16-D16)</f>
        <v>4203.864000000005</v>
      </c>
      <c r="T16" s="35">
        <f>PRODUCT(F16-E16)</f>
        <v>2101.9320000000007</v>
      </c>
      <c r="U16" s="35">
        <f>PRODUCT(G16-F16)</f>
        <v>2101.9320000000007</v>
      </c>
      <c r="V16" s="35">
        <f>PRODUCT(H16-G16)</f>
        <v>2101.9320000000007</v>
      </c>
      <c r="W16" s="35">
        <f>PRODUCT(I16-H16)</f>
        <v>2101.932000000008</v>
      </c>
    </row>
    <row r="17" spans="1:23" x14ac:dyDescent="0.2">
      <c r="A17" s="55"/>
      <c r="B17" s="54"/>
      <c r="C17" s="54"/>
      <c r="D17" s="54"/>
      <c r="E17" s="54"/>
      <c r="F17" s="54"/>
      <c r="G17" s="54"/>
      <c r="H17" s="54"/>
      <c r="I17" s="54"/>
      <c r="J17" s="53"/>
      <c r="K17" s="52"/>
      <c r="L17" s="51"/>
      <c r="M17" s="50"/>
      <c r="P17" s="25"/>
      <c r="T17" s="26"/>
    </row>
    <row r="18" spans="1:23" x14ac:dyDescent="0.2">
      <c r="F18" s="25"/>
      <c r="G18" s="25"/>
      <c r="H18" s="25"/>
      <c r="I18" s="25"/>
      <c r="J18" s="28"/>
      <c r="K18" s="28"/>
      <c r="L18" s="27"/>
      <c r="M18" s="27"/>
      <c r="P18" s="25"/>
      <c r="T18" s="26"/>
    </row>
    <row r="19" spans="1:23" ht="18" customHeight="1" x14ac:dyDescent="0.25">
      <c r="A19" s="49">
        <v>2.5</v>
      </c>
      <c r="B19" s="47" t="s">
        <v>63</v>
      </c>
      <c r="C19" s="46"/>
      <c r="D19" s="46"/>
      <c r="E19" s="46"/>
      <c r="F19" s="46"/>
      <c r="G19" s="46"/>
      <c r="H19" s="46"/>
      <c r="I19" s="46"/>
      <c r="J19" s="27"/>
      <c r="K19" s="27"/>
      <c r="O19" s="48">
        <f>A19</f>
        <v>2.5</v>
      </c>
      <c r="P19" s="47" t="s">
        <v>63</v>
      </c>
      <c r="Q19" s="46"/>
      <c r="R19" s="46"/>
      <c r="S19" s="46"/>
      <c r="T19" s="46"/>
      <c r="U19" s="46"/>
      <c r="V19" s="46"/>
      <c r="W19" s="46"/>
    </row>
    <row r="20" spans="1:23" ht="24" x14ac:dyDescent="0.2">
      <c r="A20" s="45" t="s">
        <v>22</v>
      </c>
      <c r="B20" s="37">
        <v>1</v>
      </c>
      <c r="C20" s="37">
        <v>2</v>
      </c>
      <c r="D20" s="37">
        <v>3</v>
      </c>
      <c r="E20" s="37">
        <v>4</v>
      </c>
      <c r="F20" s="43">
        <v>5</v>
      </c>
      <c r="G20" s="43">
        <v>6</v>
      </c>
      <c r="H20" s="43">
        <v>7</v>
      </c>
      <c r="I20" s="43">
        <v>8</v>
      </c>
      <c r="J20" s="41" t="s">
        <v>62</v>
      </c>
      <c r="K20" s="41" t="s">
        <v>61</v>
      </c>
      <c r="L20" s="44">
        <v>1</v>
      </c>
      <c r="M20" s="44" t="s">
        <v>60</v>
      </c>
      <c r="O20" s="37"/>
      <c r="P20" s="37" t="s">
        <v>59</v>
      </c>
      <c r="Q20" s="37" t="s">
        <v>58</v>
      </c>
      <c r="R20" s="37" t="s">
        <v>57</v>
      </c>
      <c r="S20" s="37" t="s">
        <v>56</v>
      </c>
      <c r="T20" s="43" t="s">
        <v>55</v>
      </c>
      <c r="U20" s="43" t="s">
        <v>54</v>
      </c>
      <c r="V20" s="43" t="s">
        <v>53</v>
      </c>
      <c r="W20" s="43" t="s">
        <v>52</v>
      </c>
    </row>
    <row r="21" spans="1:23" ht="18.600000000000001" customHeight="1" thickBot="1" x14ac:dyDescent="0.25">
      <c r="A21" s="38" t="s">
        <v>51</v>
      </c>
      <c r="B21" s="35">
        <f>PRODUCT($B$2*$A19*D$2)</f>
        <v>1946.2333333333333</v>
      </c>
      <c r="C21" s="35">
        <f>PRODUCT($B$2*$A19*E$2)</f>
        <v>2335.48</v>
      </c>
      <c r="D21" s="35">
        <f>PRODUCT($B$2*$A19*F$2)</f>
        <v>2724.7266666666665</v>
      </c>
      <c r="E21" s="35">
        <f>PRODUCT($B$2*$A19*G$2)</f>
        <v>3113.9733333333334</v>
      </c>
      <c r="F21" s="35">
        <f>PRODUCT($B$2*$A19*H$2)</f>
        <v>3308.5966666666673</v>
      </c>
      <c r="G21" s="35">
        <f>PRODUCT($B$2*$A19*I$2)</f>
        <v>3503.2200000000007</v>
      </c>
      <c r="H21" s="35">
        <f>PRODUCT($B$2*$A19*J$2)</f>
        <v>3697.8433333333342</v>
      </c>
      <c r="I21" s="35">
        <f>PRODUCT($B$2*$A19*K$2)</f>
        <v>3892.4666666666676</v>
      </c>
      <c r="J21" s="42">
        <v>0.25</v>
      </c>
      <c r="K21" s="41">
        <v>0.75</v>
      </c>
      <c r="L21" s="40">
        <v>38</v>
      </c>
      <c r="M21" s="39">
        <f>L21*K21</f>
        <v>28.5</v>
      </c>
      <c r="O21" s="37" t="s">
        <v>51</v>
      </c>
      <c r="P21" s="35"/>
      <c r="Q21" s="35">
        <f>PRODUCT(C21-B21)</f>
        <v>389.24666666666667</v>
      </c>
      <c r="R21" s="35">
        <f>PRODUCT(D21-C21)</f>
        <v>389.24666666666644</v>
      </c>
      <c r="S21" s="35">
        <f>PRODUCT(E21-D21)</f>
        <v>389.2466666666669</v>
      </c>
      <c r="T21" s="35">
        <f>PRODUCT(F21-E21)</f>
        <v>194.6233333333339</v>
      </c>
      <c r="U21" s="35">
        <f>PRODUCT(G21-F21)</f>
        <v>194.62333333333345</v>
      </c>
      <c r="V21" s="35">
        <f>PRODUCT(H21-G21)</f>
        <v>194.62333333333345</v>
      </c>
      <c r="W21" s="35">
        <f>PRODUCT(I21-H21)</f>
        <v>194.62333333333345</v>
      </c>
    </row>
    <row r="22" spans="1:23" ht="12.75" thickBot="1" x14ac:dyDescent="0.25">
      <c r="A22" s="38" t="s">
        <v>50</v>
      </c>
      <c r="B22" s="36">
        <f>PRODUCT(B21*12)</f>
        <v>23354.799999999999</v>
      </c>
      <c r="C22" s="36">
        <f>PRODUCT(C21*12)</f>
        <v>28025.760000000002</v>
      </c>
      <c r="D22" s="36">
        <f>PRODUCT(D21*12)</f>
        <v>32696.719999999998</v>
      </c>
      <c r="E22" s="36">
        <f>PRODUCT(E21*12)</f>
        <v>37367.68</v>
      </c>
      <c r="F22" s="36">
        <f>PRODUCT(F21*12)</f>
        <v>39703.160000000003</v>
      </c>
      <c r="G22" s="36">
        <f>PRODUCT(G21*12)</f>
        <v>42038.640000000007</v>
      </c>
      <c r="H22" s="36">
        <f>PRODUCT(H21*12)</f>
        <v>44374.12000000001</v>
      </c>
      <c r="I22" s="36">
        <f>PRODUCT(I21*12)</f>
        <v>46709.600000000013</v>
      </c>
      <c r="J22" s="28"/>
      <c r="K22" s="28"/>
      <c r="L22" s="27"/>
      <c r="M22" s="27"/>
      <c r="O22" s="37" t="s">
        <v>50</v>
      </c>
      <c r="P22" s="36"/>
      <c r="Q22" s="35">
        <f>PRODUCT(C22-B22)</f>
        <v>4670.9600000000028</v>
      </c>
      <c r="R22" s="35">
        <f>PRODUCT(D22-C22)</f>
        <v>4670.9599999999955</v>
      </c>
      <c r="S22" s="35">
        <f>PRODUCT(E22-D22)</f>
        <v>4670.9600000000028</v>
      </c>
      <c r="T22" s="35">
        <f>PRODUCT(F22-E22)</f>
        <v>2335.4800000000032</v>
      </c>
      <c r="U22" s="35">
        <f>PRODUCT(G22-F22)</f>
        <v>2335.4800000000032</v>
      </c>
      <c r="V22" s="35">
        <f>PRODUCT(H22-G22)</f>
        <v>2335.4800000000032</v>
      </c>
      <c r="W22" s="35">
        <f>PRODUCT(I22-H22)</f>
        <v>2335.4800000000032</v>
      </c>
    </row>
    <row r="23" spans="1:23" x14ac:dyDescent="0.2">
      <c r="A23" s="34"/>
      <c r="B23" s="34"/>
      <c r="C23" s="34"/>
      <c r="D23" s="34"/>
      <c r="E23" s="34"/>
      <c r="F23" s="34"/>
      <c r="G23" s="34"/>
      <c r="H23" s="34"/>
      <c r="I23" s="34"/>
      <c r="J23" s="28"/>
      <c r="P23" s="25"/>
      <c r="T23" s="26"/>
    </row>
    <row r="24" spans="1:23" x14ac:dyDescent="0.2">
      <c r="A24" s="31"/>
      <c r="H24" s="28"/>
      <c r="I24" s="28"/>
      <c r="J24" s="28"/>
      <c r="K24" s="27"/>
      <c r="L24" s="27"/>
      <c r="P24" s="25"/>
      <c r="S24" s="26"/>
    </row>
    <row r="25" spans="1:23" x14ac:dyDescent="0.2">
      <c r="A25" s="31"/>
    </row>
    <row r="26" spans="1:23" ht="51.75" customHeight="1" x14ac:dyDescent="0.2">
      <c r="A26" s="33" t="s">
        <v>49</v>
      </c>
      <c r="B26" s="33"/>
      <c r="C26" s="33"/>
      <c r="D26" s="33"/>
      <c r="E26" s="32" t="s">
        <v>48</v>
      </c>
      <c r="F26" s="32"/>
      <c r="G26" s="32"/>
      <c r="H26" s="32"/>
      <c r="I26" s="32"/>
      <c r="M26" s="26"/>
      <c r="P26" s="25"/>
    </row>
    <row r="27" spans="1:23" ht="42.75" customHeight="1" x14ac:dyDescent="0.2">
      <c r="A27" s="33" t="s">
        <v>47</v>
      </c>
      <c r="B27" s="33"/>
      <c r="C27" s="33"/>
      <c r="D27" s="33"/>
      <c r="E27" s="32" t="s">
        <v>46</v>
      </c>
      <c r="F27" s="32"/>
      <c r="G27" s="32"/>
      <c r="H27" s="32"/>
      <c r="I27" s="32"/>
      <c r="M27" s="26"/>
      <c r="P27" s="25"/>
    </row>
    <row r="28" spans="1:23" ht="12" customHeight="1" x14ac:dyDescent="0.2">
      <c r="A28" s="33" t="s">
        <v>45</v>
      </c>
      <c r="B28" s="33"/>
      <c r="C28" s="33"/>
      <c r="D28" s="33"/>
      <c r="E28" s="32" t="s">
        <v>44</v>
      </c>
      <c r="F28" s="32"/>
      <c r="G28" s="32"/>
      <c r="H28" s="32"/>
      <c r="I28" s="32"/>
      <c r="M28" s="26"/>
      <c r="P28" s="25"/>
    </row>
    <row r="29" spans="1:23" ht="22.9" customHeight="1" x14ac:dyDescent="0.2">
      <c r="A29" s="31"/>
    </row>
    <row r="30" spans="1:23" x14ac:dyDescent="0.2">
      <c r="A30" s="31"/>
    </row>
    <row r="31" spans="1:23" x14ac:dyDescent="0.2">
      <c r="A31" s="31"/>
    </row>
    <row r="32" spans="1:23" x14ac:dyDescent="0.2">
      <c r="A32" s="31"/>
    </row>
    <row r="33" spans="1:1" x14ac:dyDescent="0.2">
      <c r="A33" s="31"/>
    </row>
    <row r="34" spans="1:1" x14ac:dyDescent="0.2">
      <c r="A34" s="31"/>
    </row>
    <row r="38" spans="1:1" x14ac:dyDescent="0.2">
      <c r="A38" s="30" t="s">
        <v>43</v>
      </c>
    </row>
    <row r="39" spans="1:1" x14ac:dyDescent="0.2">
      <c r="A39" s="30" t="s">
        <v>42</v>
      </c>
    </row>
    <row r="40" spans="1:1" x14ac:dyDescent="0.2">
      <c r="A40" s="30" t="s">
        <v>41</v>
      </c>
    </row>
    <row r="41" spans="1:1" x14ac:dyDescent="0.2">
      <c r="A41" s="30" t="s">
        <v>40</v>
      </c>
    </row>
    <row r="42" spans="1:1" x14ac:dyDescent="0.2">
      <c r="A42" s="30" t="s">
        <v>39</v>
      </c>
    </row>
    <row r="44" spans="1:1" ht="10.9" customHeight="1" x14ac:dyDescent="0.2"/>
    <row r="45" spans="1:1" ht="10.9" customHeight="1" x14ac:dyDescent="0.2">
      <c r="A45" s="25" t="s">
        <v>38</v>
      </c>
    </row>
    <row r="46" spans="1:1" ht="10.9" customHeight="1" x14ac:dyDescent="0.2"/>
    <row r="47" spans="1:1" ht="15" x14ac:dyDescent="0.25">
      <c r="A47" t="s">
        <v>37</v>
      </c>
    </row>
    <row r="48" spans="1:1" ht="15" x14ac:dyDescent="0.2">
      <c r="A48" s="29" t="s">
        <v>36</v>
      </c>
    </row>
    <row r="49" spans="1:1" ht="15" x14ac:dyDescent="0.2">
      <c r="A49" s="29" t="s">
        <v>35</v>
      </c>
    </row>
    <row r="50" spans="1:1" ht="15" x14ac:dyDescent="0.2">
      <c r="A50" s="29" t="s">
        <v>34</v>
      </c>
    </row>
    <row r="51" spans="1:1" ht="15" x14ac:dyDescent="0.25">
      <c r="A51"/>
    </row>
    <row r="52" spans="1:1" ht="15" x14ac:dyDescent="0.25">
      <c r="A52" t="s">
        <v>33</v>
      </c>
    </row>
    <row r="53" spans="1:1" ht="15" x14ac:dyDescent="0.25">
      <c r="A53" t="s">
        <v>32</v>
      </c>
    </row>
    <row r="54" spans="1:1" ht="15" x14ac:dyDescent="0.2">
      <c r="A54" s="29"/>
    </row>
    <row r="55" spans="1:1" ht="15" x14ac:dyDescent="0.2">
      <c r="A55" s="29" t="s">
        <v>31</v>
      </c>
    </row>
    <row r="56" spans="1:1" ht="15" x14ac:dyDescent="0.2">
      <c r="A56" s="29" t="s">
        <v>30</v>
      </c>
    </row>
    <row r="57" spans="1:1" ht="15" x14ac:dyDescent="0.25">
      <c r="A57"/>
    </row>
    <row r="58" spans="1:1" ht="15" x14ac:dyDescent="0.25">
      <c r="A58" t="s">
        <v>29</v>
      </c>
    </row>
  </sheetData>
  <mergeCells count="13">
    <mergeCell ref="O5:S5"/>
    <mergeCell ref="B7:I7"/>
    <mergeCell ref="P7:W7"/>
    <mergeCell ref="B13:I13"/>
    <mergeCell ref="P13:W13"/>
    <mergeCell ref="B19:I19"/>
    <mergeCell ref="P19:W19"/>
    <mergeCell ref="A26:D26"/>
    <mergeCell ref="E26:I26"/>
    <mergeCell ref="A27:D27"/>
    <mergeCell ref="E27:I27"/>
    <mergeCell ref="A28:D28"/>
    <mergeCell ref="E28:I28"/>
  </mergeCells>
  <pageMargins left="0.25" right="0.25" top="0.75" bottom="0.75" header="0.3" footer="0.3"/>
  <pageSetup paperSize="9" scale="53"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64A420-6B46-47D1-8CDA-19450A1DC14A}">
  <dimension ref="A1:E7"/>
  <sheetViews>
    <sheetView workbookViewId="0">
      <selection activeCell="F7" sqref="F7"/>
    </sheetView>
  </sheetViews>
  <sheetFormatPr baseColWidth="10" defaultRowHeight="15" x14ac:dyDescent="0.25"/>
  <sheetData>
    <row r="1" spans="1:5" x14ac:dyDescent="0.25">
      <c r="A1" t="s">
        <v>22</v>
      </c>
      <c r="B1" t="s">
        <v>23</v>
      </c>
      <c r="D1" t="s">
        <v>24</v>
      </c>
      <c r="E1" t="s">
        <v>12</v>
      </c>
    </row>
    <row r="2" spans="1:5" x14ac:dyDescent="0.25">
      <c r="A2">
        <v>1</v>
      </c>
      <c r="B2" s="2">
        <v>1</v>
      </c>
      <c r="C2" t="s">
        <v>25</v>
      </c>
      <c r="D2" t="s">
        <v>21</v>
      </c>
      <c r="E2" t="s">
        <v>25</v>
      </c>
    </row>
    <row r="3" spans="1:5" x14ac:dyDescent="0.25">
      <c r="A3">
        <v>2</v>
      </c>
      <c r="B3" s="2">
        <v>0.25</v>
      </c>
      <c r="C3" t="s">
        <v>21</v>
      </c>
      <c r="D3" s="3">
        <v>0.33</v>
      </c>
      <c r="E3" t="s">
        <v>21</v>
      </c>
    </row>
    <row r="4" spans="1:5" x14ac:dyDescent="0.25">
      <c r="A4">
        <v>3</v>
      </c>
      <c r="B4" s="2">
        <v>0.45</v>
      </c>
      <c r="D4" s="3">
        <v>0.65</v>
      </c>
    </row>
    <row r="5" spans="1:5" x14ac:dyDescent="0.25">
      <c r="A5">
        <v>4</v>
      </c>
      <c r="B5" s="2">
        <v>0.65</v>
      </c>
    </row>
    <row r="6" spans="1:5" x14ac:dyDescent="0.25">
      <c r="A6">
        <v>5</v>
      </c>
    </row>
    <row r="7" spans="1:5" x14ac:dyDescent="0.25">
      <c r="A7">
        <v>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458ADE-6FEF-4B40-80BA-D5E3A7FACB7B}">
  <dimension ref="A1:W34"/>
  <sheetViews>
    <sheetView showGridLines="0" tabSelected="1" showWhiteSpace="0" view="pageBreakPreview" zoomScale="145" zoomScaleNormal="130" zoomScaleSheetLayoutView="145" zoomScalePageLayoutView="115" workbookViewId="0">
      <selection activeCell="E14" sqref="E14"/>
    </sheetView>
  </sheetViews>
  <sheetFormatPr baseColWidth="10" defaultColWidth="19.7109375" defaultRowHeight="32.25" customHeight="1" x14ac:dyDescent="0.25"/>
  <cols>
    <col min="1" max="1" width="19" customWidth="1"/>
    <col min="2" max="2" width="35.28515625" customWidth="1"/>
    <col min="3" max="3" width="11.42578125" customWidth="1"/>
  </cols>
  <sheetData>
    <row r="1" spans="1:23" ht="95.25" customHeight="1" x14ac:dyDescent="0.25">
      <c r="A1" s="15" t="e" vm="1">
        <v>#VALUE!</v>
      </c>
      <c r="B1" s="15"/>
      <c r="C1" s="15"/>
    </row>
    <row r="2" spans="1:23" ht="32.25" customHeight="1" x14ac:dyDescent="0.25">
      <c r="A2" s="19" t="s">
        <v>28</v>
      </c>
      <c r="B2" s="19"/>
      <c r="C2" s="19"/>
      <c r="D2" s="15"/>
      <c r="E2" s="15"/>
      <c r="F2" s="15"/>
      <c r="G2" s="15"/>
      <c r="H2" s="15"/>
      <c r="I2" s="15"/>
      <c r="J2" s="15"/>
      <c r="K2" s="15"/>
      <c r="L2" s="15"/>
      <c r="M2" s="15"/>
      <c r="N2" s="15"/>
      <c r="O2" s="15"/>
      <c r="P2" s="15"/>
      <c r="Q2" s="15"/>
      <c r="R2" s="15"/>
      <c r="S2" s="15"/>
      <c r="T2" s="15"/>
      <c r="U2" s="15"/>
      <c r="V2" s="15"/>
      <c r="W2" s="15"/>
    </row>
    <row r="3" spans="1:23" ht="21.75" customHeight="1" x14ac:dyDescent="0.25">
      <c r="A3" s="18" t="s">
        <v>11</v>
      </c>
      <c r="B3" s="18"/>
      <c r="C3" s="6">
        <v>1</v>
      </c>
    </row>
    <row r="4" spans="1:23" ht="30" x14ac:dyDescent="0.25">
      <c r="A4" s="22" t="s">
        <v>14</v>
      </c>
      <c r="B4" s="5" t="s">
        <v>26</v>
      </c>
      <c r="C4" s="7" t="s">
        <v>21</v>
      </c>
    </row>
    <row r="5" spans="1:23" ht="30" x14ac:dyDescent="0.25">
      <c r="A5" s="22"/>
      <c r="B5" s="4" t="s">
        <v>27</v>
      </c>
      <c r="C5" s="8" t="s">
        <v>21</v>
      </c>
    </row>
    <row r="6" spans="1:23" ht="21.75" hidden="1" customHeight="1" x14ac:dyDescent="0.25">
      <c r="A6" s="22"/>
      <c r="C6" s="6">
        <f>IF(C4=33%,"1",IF(C4=65%,"2",0))</f>
        <v>0</v>
      </c>
    </row>
    <row r="7" spans="1:23" ht="21.75" hidden="1" customHeight="1" x14ac:dyDescent="0.25">
      <c r="A7" s="22"/>
      <c r="C7" s="6">
        <f>IF(C5="Sí","1",0)</f>
        <v>0</v>
      </c>
    </row>
    <row r="8" spans="1:23" ht="21.75" customHeight="1" thickBot="1" x14ac:dyDescent="0.3">
      <c r="A8" s="17" t="s">
        <v>13</v>
      </c>
      <c r="B8" s="17"/>
      <c r="C8" s="9">
        <f>C3+C6+C7</f>
        <v>1</v>
      </c>
    </row>
    <row r="9" spans="1:23" ht="21.75" customHeight="1" thickTop="1" x14ac:dyDescent="0.25">
      <c r="A9" s="23" t="s">
        <v>15</v>
      </c>
      <c r="B9" s="1" t="s">
        <v>0</v>
      </c>
      <c r="C9" s="13"/>
    </row>
    <row r="10" spans="1:23" ht="21.75" customHeight="1" x14ac:dyDescent="0.25">
      <c r="A10" s="23"/>
      <c r="B10" s="1" t="s">
        <v>1</v>
      </c>
      <c r="C10" s="13"/>
    </row>
    <row r="11" spans="1:23" ht="21.75" customHeight="1" x14ac:dyDescent="0.25">
      <c r="A11" s="23"/>
      <c r="B11" s="1" t="s">
        <v>2</v>
      </c>
      <c r="C11" s="13"/>
    </row>
    <row r="12" spans="1:23" ht="21.75" customHeight="1" thickBot="1" x14ac:dyDescent="0.3">
      <c r="A12" s="24"/>
      <c r="B12" s="12" t="s">
        <v>3</v>
      </c>
      <c r="C12" s="10">
        <f>SUM(C9+C10-C11)</f>
        <v>0</v>
      </c>
    </row>
    <row r="13" spans="1:23" ht="21.75" customHeight="1" thickTop="1" x14ac:dyDescent="0.25">
      <c r="A13" s="23" t="s">
        <v>16</v>
      </c>
      <c r="B13" s="1" t="s">
        <v>0</v>
      </c>
      <c r="C13" s="13"/>
    </row>
    <row r="14" spans="1:23" ht="21.75" customHeight="1" x14ac:dyDescent="0.25">
      <c r="A14" s="23"/>
      <c r="B14" s="1" t="s">
        <v>1</v>
      </c>
      <c r="C14" s="13"/>
    </row>
    <row r="15" spans="1:23" ht="21.75" customHeight="1" x14ac:dyDescent="0.25">
      <c r="A15" s="23"/>
      <c r="B15" s="1" t="s">
        <v>2</v>
      </c>
      <c r="C15" s="13"/>
    </row>
    <row r="16" spans="1:23" ht="21.75" customHeight="1" thickBot="1" x14ac:dyDescent="0.3">
      <c r="A16" s="24"/>
      <c r="B16" s="12" t="s">
        <v>4</v>
      </c>
      <c r="C16" s="10">
        <f>SUM(C13+C14-C15)</f>
        <v>0</v>
      </c>
    </row>
    <row r="17" spans="1:3" ht="21.75" customHeight="1" thickTop="1" x14ac:dyDescent="0.25">
      <c r="A17" s="23" t="s">
        <v>17</v>
      </c>
      <c r="B17" s="1" t="s">
        <v>0</v>
      </c>
      <c r="C17" s="13"/>
    </row>
    <row r="18" spans="1:3" ht="21.75" customHeight="1" x14ac:dyDescent="0.25">
      <c r="A18" s="23"/>
      <c r="B18" s="1" t="s">
        <v>1</v>
      </c>
      <c r="C18" s="13"/>
    </row>
    <row r="19" spans="1:3" ht="21.75" customHeight="1" x14ac:dyDescent="0.25">
      <c r="A19" s="23"/>
      <c r="B19" s="1" t="s">
        <v>2</v>
      </c>
      <c r="C19" s="13"/>
    </row>
    <row r="20" spans="1:3" ht="21.75" customHeight="1" thickBot="1" x14ac:dyDescent="0.3">
      <c r="A20" s="24"/>
      <c r="B20" s="12" t="s">
        <v>5</v>
      </c>
      <c r="C20" s="10">
        <f>SUM(C17+C18-C19)</f>
        <v>0</v>
      </c>
    </row>
    <row r="21" spans="1:3" ht="21.75" customHeight="1" thickTop="1" x14ac:dyDescent="0.25">
      <c r="A21" s="23" t="s">
        <v>18</v>
      </c>
      <c r="B21" s="1" t="s">
        <v>0</v>
      </c>
      <c r="C21" s="13"/>
    </row>
    <row r="22" spans="1:3" ht="21.75" customHeight="1" x14ac:dyDescent="0.25">
      <c r="A22" s="23"/>
      <c r="B22" s="1" t="s">
        <v>1</v>
      </c>
      <c r="C22" s="13"/>
    </row>
    <row r="23" spans="1:3" ht="21.75" customHeight="1" x14ac:dyDescent="0.25">
      <c r="A23" s="23"/>
      <c r="B23" s="1" t="s">
        <v>2</v>
      </c>
      <c r="C23" s="13"/>
    </row>
    <row r="24" spans="1:3" ht="21.75" customHeight="1" thickBot="1" x14ac:dyDescent="0.3">
      <c r="A24" s="24"/>
      <c r="B24" s="12" t="s">
        <v>6</v>
      </c>
      <c r="C24" s="10">
        <f>SUM(C21+C22-C23)</f>
        <v>0</v>
      </c>
    </row>
    <row r="25" spans="1:3" ht="21.75" customHeight="1" thickTop="1" x14ac:dyDescent="0.25">
      <c r="A25" s="23" t="s">
        <v>19</v>
      </c>
      <c r="B25" s="1" t="s">
        <v>0</v>
      </c>
      <c r="C25" s="13"/>
    </row>
    <row r="26" spans="1:3" ht="21.75" customHeight="1" x14ac:dyDescent="0.25">
      <c r="A26" s="23"/>
      <c r="B26" s="1" t="s">
        <v>1</v>
      </c>
      <c r="C26" s="13"/>
    </row>
    <row r="27" spans="1:3" ht="21.75" customHeight="1" x14ac:dyDescent="0.25">
      <c r="A27" s="23"/>
      <c r="B27" s="1" t="s">
        <v>2</v>
      </c>
      <c r="C27" s="13"/>
    </row>
    <row r="28" spans="1:3" ht="21.75" customHeight="1" thickBot="1" x14ac:dyDescent="0.3">
      <c r="A28" s="24"/>
      <c r="B28" s="12" t="s">
        <v>7</v>
      </c>
      <c r="C28" s="10">
        <f>SUM(C25+C26-C27)</f>
        <v>0</v>
      </c>
    </row>
    <row r="29" spans="1:3" ht="21.75" customHeight="1" thickTop="1" x14ac:dyDescent="0.25">
      <c r="A29" s="23" t="s">
        <v>20</v>
      </c>
      <c r="B29" s="1" t="s">
        <v>0</v>
      </c>
      <c r="C29" s="13"/>
    </row>
    <row r="30" spans="1:3" ht="21.75" customHeight="1" x14ac:dyDescent="0.25">
      <c r="A30" s="23"/>
      <c r="B30" s="1" t="s">
        <v>1</v>
      </c>
      <c r="C30" s="13"/>
    </row>
    <row r="31" spans="1:3" ht="21.75" customHeight="1" x14ac:dyDescent="0.25">
      <c r="A31" s="23"/>
      <c r="B31" s="1" t="s">
        <v>2</v>
      </c>
      <c r="C31" s="13"/>
    </row>
    <row r="32" spans="1:3" ht="21.75" customHeight="1" thickBot="1" x14ac:dyDescent="0.3">
      <c r="A32" s="24"/>
      <c r="B32" s="12" t="s">
        <v>8</v>
      </c>
      <c r="C32" s="10">
        <f>SUM(C29+C30-C31)</f>
        <v>0</v>
      </c>
    </row>
    <row r="33" spans="1:3" ht="21.75" customHeight="1" thickTop="1" x14ac:dyDescent="0.25">
      <c r="A33" s="20" t="s">
        <v>9</v>
      </c>
      <c r="B33" s="21"/>
      <c r="C33" s="11">
        <f>C12+C16+C20+C24+C28+C32</f>
        <v>0</v>
      </c>
    </row>
    <row r="34" spans="1:3" ht="21.75" customHeight="1" x14ac:dyDescent="0.25">
      <c r="A34" s="16" t="s">
        <v>10</v>
      </c>
      <c r="B34" s="16"/>
      <c r="C34" s="14">
        <f>IF(AND(C8='IRSC 25 - OF 15.1 Març 2024'!$B$8,C33&lt;='IRSC 25 - OF 15.1 Març 2024'!$B$10),'IRSC 25 - OF 15.1 Març 2024'!$J$9,IF(AND(C8='IRSC 25 - OF 15.1 Març 2024'!$C$8,C33&lt;='IRSC 25 - OF 15.1 Març 2024'!$C$10),'IRSC 25 - OF 15.1 Març 2024'!$J$9,IF(AND(C8='IRSC 25 - OF 15.1 Març 2024'!$D$8,C33&lt;='IRSC 25 - OF 15.1 Març 2024'!$D$10),'IRSC 25 - OF 15.1 Març 2024'!$J$9,IF(AND(C8='IRSC 25 - OF 15.1 Març 2024'!$E$8,C33&lt;='IRSC 25 - OF 15.1 Març 2024'!$E$10),'IRSC 25 - OF 15.1 Març 2024'!$J$9,IF(AND(C8='IRSC 25 - OF 15.1 Març 2024'!$F$8,C33&lt;='IRSC 25 - OF 15.1 Març 2024'!$F$10),'IRSC 25 - OF 15.1 Març 2024'!$J$9,IF(AND(C8='IRSC 25 - OF 15.1 Març 2024'!$G$8,C33&lt;='IRSC 25 - OF 15.1 Març 2024'!$G$10),'IRSC 25 - OF 15.1 Març 2024'!$J$9,IF(AND(C8='IRSC 25 - OF 15.1 Març 2024'!$H$8,C33&lt;='IRSC 25 - OF 15.1 Març 2024'!$H$10),'IRSC 25 - OF 15.1 Març 2024'!$J$9,IF(AND(C8='IRSC 25 - OF 15.1 Març 2024'!$I$8,C33&lt;='IRSC 25 - OF 15.1 Març 2024'!$I$10),'IRSC 25 - OF 15.1 Març 2024'!$J$9,IF(AND(C8='IRSC 25 - OF 15.1 Març 2024'!$B$14,C33&lt;='IRSC 25 - OF 15.1 Març 2024'!$B$16),'IRSC 25 - OF 15.1 Març 2024'!$J$15,IF(AND(C8='IRSC 25 - OF 15.1 Març 2024'!$C$14,C33&lt;='IRSC 25 - OF 15.1 Març 2024'!$C$16),'IRSC 25 - OF 15.1 Març 2024'!$J$15,IF(AND(C8='IRSC 25 - OF 15.1 Març 2024'!$D$14,C33&lt;='IRSC 25 - OF 15.1 Març 2024'!$D$16),'IRSC 25 - OF 15.1 Març 2024'!$J$15,IF(AND(C8='IRSC 25 - OF 15.1 Març 2024'!$E$14,C33&lt;='IRSC 25 - OF 15.1 Març 2024'!$E$16),'IRSC 25 - OF 15.1 Març 2024'!$J$15,IF(AND(C8='IRSC 25 - OF 15.1 Març 2024'!$F$14,C33&lt;='IRSC 25 - OF 15.1 Març 2024'!$F$16),'IRSC 25 - OF 15.1 Març 2024'!$J$15,IF(AND(C8='IRSC 25 - OF 15.1 Març 2024'!$G$14,C33&lt;='IRSC 25 - OF 15.1 Març 2024'!$G$16),'IRSC 25 - OF 15.1 Març 2024'!$J$15,IF(AND(C8='IRSC 25 - OF 15.1 Març 2024'!$H$14,C33&lt;='IRSC 25 - OF 15.1 Març 2024'!$H$16),'IRSC 25 - OF 15.1 Març 2024'!$J$15,IF(AND(C8='IRSC 25 - OF 15.1 Març 2024'!$I$14,C33&lt;='IRSC 25 - OF 15.1 Març 2024'!$I$16),'IRSC 25 - OF 15.1 Març 2024'!$J$15,IF(AND(C8='IRSC 25 - OF 15.1 Març 2024'!$B$20,C33&lt;='IRSC 25 - OF 15.1 Març 2024'!$B$22),'IRSC 25 - OF 15.1 Març 2024'!$J$21,IF(AND(C8='IRSC 25 - OF 15.1 Març 2024'!$C$20,C33&lt;='IRSC 25 - OF 15.1 Març 2024'!$C$22),'IRSC 25 - OF 15.1 Març 2024'!$J$21,IF(AND(C8='IRSC 25 - OF 15.1 Març 2024'!$D$20,C33&lt;='IRSC 25 - OF 15.1 Març 2024'!$D$22),'IRSC 25 - OF 15.1 Març 2024'!$J$21,IF(AND(C8='IRSC 25 - OF 15.1 Març 2024'!$E$20,C33&lt;='IRSC 25 - OF 15.1 Març 2024'!$E$22),'IRSC 25 - OF 15.1 Març 2024'!$J$21,IF(AND(C8='IRSC 25 - OF 15.1 Març 2024'!$F$20,C33&lt;='IRSC 25 - OF 15.1 Març 2024'!$F$22),'IRSC 25 - OF 15.1 Març 2024'!$J$21,IF(AND(C8='IRSC 25 - OF 15.1 Març 2024'!$G$20,C33&lt;='IRSC 25 - OF 15.1 Març 2024'!$G$22),'IRSC 25 - OF 15.1 Març 2024'!$J$21,IF(AND(C8='IRSC 25 - OF 15.1 Març 2024'!$H$20,C33&lt;='IRSC 25 - OF 15.1 Març 2024'!$H$22),'IRSC 25 - OF 15.1 Març 2024'!$J$21,IF(AND(C8='IRSC 25 - OF 15.1 Març 2024'!$I$20,C33&lt;='IRSC 25 - OF 15.1 Març 2024'!$I$22),'IRSC 25 - OF 15.1 Març 2024'!$J$21,"NO"))))))))))))))))))))))))</f>
        <v>0.65</v>
      </c>
    </row>
  </sheetData>
  <sheetProtection algorithmName="SHA-512" hashValue="OlcucBL3Zx/jvzhqi+ryY1m22XLzi7zx51YfjUPLfCbbc+acVNdSCdAK/DBHaCbjaUeIcA1Mi5+gA77FiupyeA==" saltValue="b0mh9CZLTy4k2gj9DoiJ5Q==" spinCount="100000" sheet="1" objects="1" scenarios="1"/>
  <mergeCells count="18">
    <mergeCell ref="A34:B34"/>
    <mergeCell ref="A8:B8"/>
    <mergeCell ref="A3:B3"/>
    <mergeCell ref="A2:C2"/>
    <mergeCell ref="A1:C1"/>
    <mergeCell ref="A33:B33"/>
    <mergeCell ref="A4:A7"/>
    <mergeCell ref="A9:A12"/>
    <mergeCell ref="A13:A16"/>
    <mergeCell ref="A17:A20"/>
    <mergeCell ref="A21:A24"/>
    <mergeCell ref="A25:A28"/>
    <mergeCell ref="A29:A32"/>
    <mergeCell ref="T2:W2"/>
    <mergeCell ref="D2:G2"/>
    <mergeCell ref="H2:K2"/>
    <mergeCell ref="L2:O2"/>
    <mergeCell ref="P2:S2"/>
  </mergeCells>
  <conditionalFormatting sqref="A34 C34">
    <cfRule type="cellIs" dxfId="4" priority="2" operator="equal">
      <formula>FALSE</formula>
    </cfRule>
    <cfRule type="cellIs" dxfId="3" priority="3" operator="equal">
      <formula>0.25</formula>
    </cfRule>
    <cfRule type="cellIs" dxfId="2" priority="4" operator="equal">
      <formula>0.45</formula>
    </cfRule>
    <cfRule type="cellIs" dxfId="1" priority="5" operator="equal">
      <formula>0.65</formula>
    </cfRule>
  </conditionalFormatting>
  <conditionalFormatting sqref="C34">
    <cfRule type="cellIs" dxfId="0" priority="1" operator="equal">
      <formula>"NO"</formula>
    </cfRule>
  </conditionalFormatting>
  <pageMargins left="0.7" right="0.7" top="0.75" bottom="0.75" header="0.3" footer="0.3"/>
  <pageSetup paperSize="9" scale="90" orientation="portrait" r:id="rId1"/>
  <colBreaks count="1" manualBreakCount="1">
    <brk id="3" max="1048575" man="1"/>
  </colBreaks>
  <extLst>
    <ext xmlns:x14="http://schemas.microsoft.com/office/spreadsheetml/2009/9/main" uri="{CCE6A557-97BC-4b89-ADB6-D9C93CAAB3DF}">
      <x14:dataValidations xmlns:xm="http://schemas.microsoft.com/office/excel/2006/main" count="3">
        <x14:dataValidation type="list" allowBlank="1" showInputMessage="1" showErrorMessage="1" xr:uid="{A33390F1-E7D9-446C-AE5E-AEEDBB7C4AD1}">
          <x14:formula1>
            <xm:f>VARIABLES!$A$2:$A$7</xm:f>
          </x14:formula1>
          <xm:sqref>C3</xm:sqref>
        </x14:dataValidation>
        <x14:dataValidation type="list" allowBlank="1" showInputMessage="1" showErrorMessage="1" xr:uid="{364CC852-D23E-4DA8-BAEE-6A17AE385E97}">
          <x14:formula1>
            <xm:f>VARIABLES!$D$2:$D$4</xm:f>
          </x14:formula1>
          <xm:sqref>C4</xm:sqref>
        </x14:dataValidation>
        <x14:dataValidation type="list" allowBlank="1" showInputMessage="1" showErrorMessage="1" xr:uid="{2DEDD966-6C29-4775-93E4-82737800CFA5}">
          <x14:formula1>
            <xm:f>VARIABLES!$E$2:$E$3</xm:f>
          </x14:formula1>
          <xm:sqref>C5</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IRSC 25 - OF 15.1 Març 2024</vt:lpstr>
      <vt:lpstr>VARIABLES</vt:lpstr>
      <vt:lpstr>CALCULADORA CR</vt:lpstr>
      <vt:lpstr>'CALCULADORA CR'!Área_de_impresión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Ivan Ortiz Guix</dc:creator>
  <cp:lastModifiedBy>Ivan Ortiz Guix</cp:lastModifiedBy>
  <dcterms:created xsi:type="dcterms:W3CDTF">2024-02-14T08:51:13Z</dcterms:created>
  <dcterms:modified xsi:type="dcterms:W3CDTF">2025-01-24T11:57:57Z</dcterms:modified>
</cp:coreProperties>
</file>